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activeTab="3"/>
  </bookViews>
  <sheets>
    <sheet name="2024年度部门整体支出绩效自评情况" sheetId="1" r:id="rId1"/>
    <sheet name="2024年度部门整体支出绩效自评表" sheetId="2" r:id="rId2"/>
    <sheet name="2024年项目支出绩效自评表-1" sheetId="3" r:id="rId3"/>
    <sheet name="2024年项目支出绩效自评表-2" sheetId="4" r:id="rId4"/>
  </sheets>
  <calcPr calcId="144525"/>
</workbook>
</file>

<file path=xl/sharedStrings.xml><?xml version="1.0" encoding="utf-8"?>
<sst xmlns="http://schemas.openxmlformats.org/spreadsheetml/2006/main" count="342" uniqueCount="152">
  <si>
    <t>2024年度部门整体支出绩效自评情况</t>
  </si>
  <si>
    <t>一、部门基本情况</t>
  </si>
  <si>
    <t>（一）部门概况</t>
  </si>
  <si>
    <t>梁河县种子管理站属梁河县农业农村局下属站所，梁河县种子管理站属公益一类事业单位，法人代表尹秋华。主要职责是：（1）农作物种子质量监督、检测、认证；（2）《中华人民共和国种子法》、《云南省农作物种子管理暂行条例》的宣传贯彻落实，农作物种子生产经营许可证的审核；（3）种子市场的监督管理，农作物生产基地所生产种子质量监管；（4）农作物新品种的引育审定保护试种示范等制度的建立和实施；（5）农作物种子生产、供信息统计，主要农作物备荒种子储备任务的落实。2024年末编制人数11人，年末在编实有人数10人，退休人员12人。</t>
  </si>
  <si>
    <t>（二）部门绩效目标的设立情况</t>
  </si>
  <si>
    <t>1.普及种子法律法规，宣传培训人次大于等于600人次。2.受理主要农作物登记备案大于等于100户，防止不合法种子进入市场。3.检查主要农作物品种大于等于200个，保障农业生产用种安全。4.种子抽检品种数量大于等于2个，确保种子质量。5.开展水稻、玉米转基因快速检测大于等于70个，促进农业健康发展。6.主要农作物试验品种大于等于30个。7.开展农业科技培训16场次，提升农民种植水平。</t>
  </si>
  <si>
    <t>（三）部门整体收支情况</t>
  </si>
  <si>
    <t>梁河县种子管理站2024年度收入合计157.25万元。其中：财政拨款收入157.24万元，占总收入的99.99%；上级补助收入0元，占总收入的0%；事业收入0元（含教育收费0元），占总收入的0%；经营收入0元，占总收入的0%；附属单位缴款收入0元，占总收入的0%；其他收入0.01万元，占总收入的0.01%。与上年相比，收入合计减少2.99万元，下降1.86%。主要原因一是在职人员工资减少；二是财政拨款减少。其中：财政拨款收入减少27.48万元，下降14.64%，主要原因一是在职人员工资减少；二是财政拨款减少；上级补助收入增加0元，增长0%；事业收入增加0元，增长0%；经营收入增加0元，增长0%；附属单位上缴收入增加0元，增长0%；其他收入增加0.000239万元，增长2.54%，主要原因是2023年在职人员工资调整，代扣个人所得税增加，手续费增加。梁河县种子管理站2024年度支出合计157.24万元。其中：基本支出154.61万元，占总支出的98.32%；项目支出2.63万元，占总支出的1.68%；上缴上级支出0元，占总支出的0％；经营支出0元，占总支出的0％；对附属单位补助支出0元，占总支出的0％。与上年相比，支出合计减少2.99万元，下降1.86%。主要原因一是公用经费支出减少；二是2024年未拨入工会经费；三是种子市场监管及新品种试验试种经费拨款减少。其中：基本支出减少2.24万元，下降1.43%，主要原因一是在职人员工资减少；二是公用经费支出减少；三是2024年未拨入工会经费；项目支出减少0.75万元，下降22.22%，主要原因种子市场监管及新品种试验试种经费拨款减少。上缴上级支出增加0元，增长0%；经营支出增加0元，增长0%；对附属单位补助支出增加0元，增长0%。</t>
  </si>
  <si>
    <t>（四）部门预算管理制度建设情况</t>
  </si>
  <si>
    <t>按照县财政局部门预算管理的要求，遵守《中华人民共和国预算法》及相关制度，积极做好部门预算管理制度的建设工作。</t>
  </si>
  <si>
    <t>（五）严控“三公”经费支出情况</t>
  </si>
  <si>
    <t>梁河县种子管理站2024年度“三公”经费总额为0.81万元，其中：公务用车运行维护费支出0.81万元；公务接待费支出0元。与年初预算数1.29万元对比，减少0.48万元，其中：公务用车运行维护费比年初预算数1.2万元减少了0.39万元，公务接待费比年初预算数0.09万元减少了0.09万元。与2023年末决算数1万元对比，减少0.19万元，下降了18.72%，其中：公务用车运行维护费减少0.139万元，下降14.24%，原因是单位严格公务用车管理，坚持厉行节约。公务接待费减少0.05万元，下降100%，原因是单位2024年度无公务接待，未产生公务接待费。</t>
  </si>
  <si>
    <t>二、绩效自评组织情况</t>
  </si>
  <si>
    <t>（一）前期准备</t>
  </si>
  <si>
    <t>一是确定自评范围，2024年预算项目、专项转移支付项目以及年度中追加预算项目均列入评价范围；二是单位内部全面组织指导绩效自评工作。</t>
  </si>
  <si>
    <t>（二）组织实施</t>
  </si>
  <si>
    <t>绩效自评工作的组织实施按照绩效管理暂行办法进行，一是对2024年的预算项目支出进行全面清理，二是设定绩效评价指标，三是对照绩效评价指标对项目支出进行逐一分析，四是分析收集的资料并形成自评结论，五是撰写自评报告，六是上报自评报告并建立相关档案。</t>
  </si>
  <si>
    <t>三、评价情况分析及综合评价结论</t>
  </si>
  <si>
    <t>2024年梁河县种子管理站开展工作，群众满意度在95%以上，2024部门整体支出绩效目标自评分为98分，自评等级为优。</t>
  </si>
  <si>
    <t>四、存在的问题和整改情况</t>
  </si>
  <si>
    <t>年初预算为县级预算，在预算执行期间上级部门追加预算指标，造成预算数与决算数的调整数增大。我单位今后在做年初预算时，将严格遵守《中华人民共和国预算法》，加强预算精准度和全面性，避免决算数与预算数差异大的问题。</t>
  </si>
  <si>
    <t>五、绩效自评结果应用情况</t>
  </si>
  <si>
    <t>针对自评结果，认真进行分析，及时优化本部门下年度预算支出的方向和结构，合理配置资源，加强财务管理，不断补充完善项目管理办法，切实提高项目管理水平，增强财政资金使用效益和部门工作效率。</t>
  </si>
  <si>
    <t>六、主要经验及做法</t>
  </si>
  <si>
    <t>通过开展评价工作，加强了财政资金监管，提高了财政资金使用效益，对单位工作起到积极的促进作用；我局将加大对绩效评价成果运用，建立整体支出绩效评价体系和单项的绩效指标体系，为进一步做好财政资金绩效评价工作奠定基础。</t>
  </si>
  <si>
    <t>七、其他需说明的情况</t>
  </si>
  <si>
    <t>无</t>
  </si>
  <si>
    <t>2024年度部门整体支出绩效自评表</t>
  </si>
  <si>
    <t>基本信息</t>
  </si>
  <si>
    <t>部门
名称</t>
  </si>
  <si>
    <t xml:space="preserve">梁河县种子管理站 </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</si>
  <si>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</si>
  <si>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</si>
  <si>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</si>
  <si>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</si>
  <si>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</si>
  <si>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</si>
  <si>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</si>
  <si>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</si>
  <si>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</si>
  <si>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</si>
  <si>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</si>
  <si>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</si>
  <si>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</si>
  <si>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</si>
  <si>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</si>
  <si>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</si>
  <si>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开展农作物新品种试验示范4亩。为农民种植农作物品种提供科学依据，促进粮食生产稳定发展，让农民增产增收。加强种子市场监管，确保维护农民的利益，提高农业生产水平。开展水稻、玉米种子、马铃薯种薯市场检查出动检查人员100人次以上，抽查种子经营户50户以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</si>
  <si>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</si>
  <si>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</si>
  <si>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</si>
  <si>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</si>
  <si>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</si>
  <si>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</si>
  <si>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</si>
  <si>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</si>
  <si>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</si>
  <si>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</si>
  <si>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</si>
  <si>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</si>
  <si>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普及种子法律法规，宣传培训人次</t>
  </si>
  <si>
    <t>≥</t>
  </si>
  <si>
    <t>人次</t>
  </si>
  <si>
    <t>614人次</t>
  </si>
  <si>
    <t>受理主要农作物登记备案</t>
  </si>
  <si>
    <t>户</t>
  </si>
  <si>
    <t>105户</t>
  </si>
  <si>
    <t>检查主要农作物品种</t>
  </si>
  <si>
    <t>个</t>
  </si>
  <si>
    <t>210个</t>
  </si>
  <si>
    <t>种子抽检数量</t>
  </si>
  <si>
    <t>2个</t>
  </si>
  <si>
    <t>开展水稻、玉米转基因快速检测</t>
  </si>
  <si>
    <t>74个</t>
  </si>
  <si>
    <t>主要农作物试验品种</t>
  </si>
  <si>
    <t>33个</t>
  </si>
  <si>
    <t>开展科技培训</t>
  </si>
  <si>
    <t>场次</t>
  </si>
  <si>
    <t>16场次</t>
  </si>
  <si>
    <t>时效指标</t>
  </si>
  <si>
    <t>项目完成时限</t>
  </si>
  <si>
    <t>＝</t>
  </si>
  <si>
    <t>2024年</t>
  </si>
  <si>
    <t>年</t>
  </si>
  <si>
    <t>效益指标</t>
  </si>
  <si>
    <t>经济效益指标</t>
  </si>
  <si>
    <t>通过试种，引导农民种植优质高产水稻等种子（农民收入增加）</t>
  </si>
  <si>
    <t>农民收入明显增加</t>
  </si>
  <si>
    <t>社会效益指标</t>
  </si>
  <si>
    <t>提高种子生产经营者和使用者的法律意识</t>
  </si>
  <si>
    <t>=</t>
  </si>
  <si>
    <t>有效提高</t>
  </si>
  <si>
    <t>有效地打击种子违法经营行为，全面净化种子市场</t>
  </si>
  <si>
    <t>有效打击，全面净化</t>
  </si>
  <si>
    <t>有效地打击了种子违法经营行为，全面净化了我县种子市场</t>
  </si>
  <si>
    <t>为全县粮食生产安全保驾护航，确保农民用上“放心种”</t>
  </si>
  <si>
    <t>可持续影响指标</t>
  </si>
  <si>
    <t>通过项目的实施，为农民种植农作物品种提供科学依据</t>
  </si>
  <si>
    <t>满意度指标</t>
  </si>
  <si>
    <t>服务对象满意度指标等</t>
  </si>
  <si>
    <t>服务群众满意度</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</si>
  <si>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</si>
  <si>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</si>
  <si>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</si>
  <si>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</si>
  <si>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</si>
  <si>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 xml:space="preserve"> 梁河县农作物新品种试种专项经费</t>
  </si>
  <si>
    <t>主管部门</t>
  </si>
  <si>
    <t>梁河县农业农村局</t>
  </si>
  <si>
    <t>实施单位</t>
  </si>
  <si>
    <t>梁河县种子管理站</t>
  </si>
  <si>
    <t>项目资金</t>
  </si>
  <si>
    <t>全年
预算数</t>
  </si>
  <si>
    <t>全年执行数（部门决算数）</t>
  </si>
  <si>
    <t>分值</t>
  </si>
  <si>
    <t>执行率</t>
  </si>
  <si>
    <t>得分</t>
  </si>
  <si>
    <t>—</t>
  </si>
  <si>
    <t>上年结转资金</t>
  </si>
  <si>
    <t>非财政拨款</t>
  </si>
  <si>
    <t>预期目标</t>
  </si>
  <si>
    <t>实际完成情况</t>
  </si>
  <si>
    <t>年度总体目标</t>
  </si>
  <si>
    <t>开展农作物新品种试验示范4亩。为农民种植农作物品种提供科学依据，促进粮食生产稳定发展，农民增产增收。</t>
  </si>
  <si>
    <t>1.在梁河县九保阿昌族乡九保村管家寨自然村开展水稻新品种展示一组，试验示范面积4亩，参试品种10个，经县级测产实收，荃优665实收折合亩产为641.37千克，位居第一。根据品种在当地农艺性状、生育期、产量及抗性等综合表现来看，荃优665、泰优奥美香、泰优808、华浙优261、红两优6号、青香优19香、玮两优钰占七个品种实收折合亩产均为550千克以上，产量较高，试验展示成效显著。2.在平山乡自行开展玉米新品种对比试验一组（种子企业提供的代表性品种），参试品种10个，参试品种中，从生育期、产量及抗性等综合性状表现分析，尚谷888、山地王10号、云单2116三个品种理论实产648.7-691.1千克/亩，比对照高康1号亩增产11.0-18.3%，在海拔1550米内表现好，增产幅度大、抗性好、综合表现突出，建议在该区域内推广应用。梁河县种子管理站通过开展农作物水稻、玉米新品种试验示范，为农民种植农作物品种提供科学依据，促进粮食生产稳定发展，农民增产增收，深受农民好评。</t>
  </si>
  <si>
    <t>年度指标值</t>
  </si>
  <si>
    <t>指标完成情况</t>
  </si>
  <si>
    <t>农作物新品种试种</t>
  </si>
  <si>
    <t>≤</t>
  </si>
  <si>
    <t>亩</t>
  </si>
  <si>
    <t>购买农药、肥料</t>
  </si>
  <si>
    <t>批</t>
  </si>
  <si>
    <t>质量指标</t>
  </si>
  <si>
    <t>购买化肥、农药合格率</t>
  </si>
  <si>
    <t>推广优质高产水稻等种子，促使农作物增产率</t>
  </si>
  <si>
    <t>2024年1-12月</t>
  </si>
  <si>
    <t>促进粮食生产稳定发展，农民增产增收</t>
  </si>
  <si>
    <t>效果显著</t>
  </si>
  <si>
    <t>全县农作物种植户满意度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</si>
  <si>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</si>
  <si>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</si>
  <si>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</si>
  <si>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</si>
  <si>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种子市场监管工作经费</t>
  </si>
  <si>
    <t>加强种子市场监管，确保维护农民的利益，提高农业生产水平。开展水稻、玉米种子、马铃薯种薯市场检查出动检查人员100人次以上，抽查种子经营户50户以上。</t>
  </si>
  <si>
    <t>开展水稻、玉米种子、马铃薯种薯市场检查出动检查人员167人次，抽查种子经营户182户，种子经营户检查率达95%以上。</t>
  </si>
  <si>
    <t>开展水稻、玉米种子、马铃薯种薯市场检查</t>
  </si>
  <si>
    <t>杜绝假种子流入市场，抽查种子经营户</t>
  </si>
  <si>
    <t>种子经营户检查率</t>
  </si>
  <si>
    <t>有利于维护农民利益，提高农业生产水平，促进农业增产、农民增收，推进农业发展。</t>
  </si>
  <si>
    <t>加强种子市场监管，确保维护农民的利益，提高农业生产水平</t>
  </si>
  <si>
    <t>长期</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</si>
</sst>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2"/>
      <color indexed="8"/>
      <name val="宋体"/>
      <charset val="134"/>
    </font>
    <font>
      <sz val="11"/>
      <color rgb="FF000000"/>
      <name val="宋体"/>
      <charset val="134"/>
    </font>
    <font>
      <sz val="11"/>
      <name val="宋体"/>
      <charset val="134"/>
    </font>
    <font>
      <sz val="10"/>
      <color rgb="FF000000"/>
      <name val="宋体"/>
      <charset val="134"/>
    </font>
    <font>
      <sz val="11"/>
      <name val="等线"/>
      <charset val="134"/>
      <scheme val="minor"/>
    </font>
    <font>
      <b/>
      <sz val="11"/>
      <color rgb="FF000000"/>
      <name val="宋体"/>
      <charset val="134"/>
    </font>
    <font>
      <sz val="11"/>
      <color theme="1"/>
      <name val="宋体"/>
      <charset val="134"/>
    </font>
    <font>
      <sz val="11"/>
      <color indexed="8"/>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4" borderId="13" applyNumberFormat="0" applyAlignment="0" applyProtection="0">
      <alignment vertical="center"/>
    </xf>
    <xf numFmtId="0" fontId="19" fillId="5" borderId="14" applyNumberFormat="0" applyAlignment="0" applyProtection="0">
      <alignment vertical="center"/>
    </xf>
    <xf numFmtId="0" fontId="20" fillId="5" borderId="13" applyNumberFormat="0" applyAlignment="0" applyProtection="0">
      <alignment vertical="center"/>
    </xf>
    <xf numFmtId="0" fontId="21" fillId="6"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8" fillId="0" borderId="0">
      <alignment vertical="center"/>
    </xf>
  </cellStyleXfs>
  <cellXfs count="65">
    <xf numFmtId="0" fontId="0" fillId="0" borderId="0" xfId="0"/>
    <xf numFmtId="0" fontId="0" fillId="0" borderId="0" xfId="0" applyAlignment="1">
      <alignment horizontal="center" vertical="center"/>
    </xf>
    <xf numFmtId="0" fontId="0" fillId="0" borderId="0" xfId="0" applyAlignment="1">
      <alignment wrapText="1"/>
    </xf>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4" fillId="0" borderId="0" xfId="0" applyFont="1" applyAlignment="1">
      <alignment wrapText="1"/>
    </xf>
    <xf numFmtId="0" fontId="4" fillId="0" borderId="0" xfId="0" applyFont="1" applyAlignment="1"/>
    <xf numFmtId="0" fontId="5" fillId="0" borderId="0" xfId="0" applyFont="1"/>
    <xf numFmtId="0" fontId="2" fillId="2" borderId="1" xfId="0" applyFont="1" applyFill="1" applyBorder="1" applyAlignment="1">
      <alignment horizontal="left"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50" applyNumberFormat="1" applyFont="1" applyFill="1" applyBorder="1" applyAlignment="1">
      <alignment horizontal="left" vertical="center" wrapText="1"/>
    </xf>
    <xf numFmtId="9" fontId="2"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5" xfId="0" applyNumberFormat="1" applyFont="1" applyBorder="1" applyAlignment="1">
      <alignment horizontal="center" vertical="center" wrapText="1"/>
    </xf>
    <xf numFmtId="0" fontId="2" fillId="0" borderId="9" xfId="0" applyFont="1" applyBorder="1" applyAlignment="1">
      <alignment horizontal="center" vertical="center" wrapText="1"/>
    </xf>
    <xf numFmtId="10" fontId="2" fillId="0" borderId="7"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xf>
    <xf numFmtId="0" fontId="7"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3"/>
  <sheetViews>
    <sheetView topLeftCell="A6" workbookViewId="0">
      <selection activeCell="C4" sqref="C4"/>
    </sheetView>
  </sheetViews>
  <sheetFormatPr defaultColWidth="9" defaultRowHeight="13.5" outlineLevelCol="2"/>
  <cols>
    <col min="1" max="1" width="22.1333333333333" customWidth="1"/>
    <col min="2" max="2" width="33.3833333333333" customWidth="1"/>
    <col min="3" max="3" width="146.125" customWidth="1"/>
  </cols>
  <sheetData>
    <row r="1" ht="27" spans="1:3">
      <c r="A1" s="3" t="s">
        <v>0</v>
      </c>
      <c r="B1" s="3"/>
      <c r="C1" s="3"/>
    </row>
    <row r="2" s="60" customFormat="1" ht="67" customHeight="1" spans="1:3">
      <c r="A2" s="9" t="s">
        <v>1</v>
      </c>
      <c r="B2" s="9" t="s">
        <v>2</v>
      </c>
      <c r="C2" s="61" t="s">
        <v>3</v>
      </c>
    </row>
    <row r="3" s="60" customFormat="1" ht="67" customHeight="1" spans="1:3">
      <c r="A3" s="9"/>
      <c r="B3" s="9" t="s">
        <v>4</v>
      </c>
      <c r="C3" s="61" t="s">
        <v>5</v>
      </c>
    </row>
    <row r="4" s="60" customFormat="1" ht="121.5" spans="1:3">
      <c r="A4" s="9"/>
      <c r="B4" s="9" t="s">
        <v>6</v>
      </c>
      <c r="C4" s="62" t="s">
        <v>7</v>
      </c>
    </row>
    <row r="5" s="60" customFormat="1" ht="67" customHeight="1" spans="1:3">
      <c r="A5" s="9"/>
      <c r="B5" s="9" t="s">
        <v>8</v>
      </c>
      <c r="C5" s="61" t="s">
        <v>9</v>
      </c>
    </row>
    <row r="6" s="60" customFormat="1" ht="67" customHeight="1" spans="1:3">
      <c r="A6" s="9"/>
      <c r="B6" s="9" t="s">
        <v>10</v>
      </c>
      <c r="C6" s="61" t="s">
        <v>11</v>
      </c>
    </row>
    <row r="7" s="60" customFormat="1" ht="67" customHeight="1" spans="1:3">
      <c r="A7" s="9" t="s">
        <v>12</v>
      </c>
      <c r="B7" s="9" t="s">
        <v>13</v>
      </c>
      <c r="C7" s="61" t="s">
        <v>14</v>
      </c>
    </row>
    <row r="8" s="60" customFormat="1" ht="67" customHeight="1" spans="1:3">
      <c r="A8" s="9"/>
      <c r="B8" s="9" t="s">
        <v>15</v>
      </c>
      <c r="C8" s="61" t="s">
        <v>16</v>
      </c>
    </row>
    <row r="9" s="60" customFormat="1" ht="29" customHeight="1" spans="1:3">
      <c r="A9" s="9" t="s">
        <v>17</v>
      </c>
      <c r="B9" s="9"/>
      <c r="C9" s="62" t="s">
        <v>18</v>
      </c>
    </row>
    <row r="10" s="60" customFormat="1" ht="67" customHeight="1" spans="1:3">
      <c r="A10" s="9" t="s">
        <v>19</v>
      </c>
      <c r="B10" s="9"/>
      <c r="C10" s="63" t="s">
        <v>20</v>
      </c>
    </row>
    <row r="11" s="60" customFormat="1" ht="67" customHeight="1" spans="1:3">
      <c r="A11" s="9" t="s">
        <v>21</v>
      </c>
      <c r="B11" s="9"/>
      <c r="C11" s="61" t="s">
        <v>22</v>
      </c>
    </row>
    <row r="12" s="60" customFormat="1" ht="67" customHeight="1" spans="1:3">
      <c r="A12" s="9" t="s">
        <v>23</v>
      </c>
      <c r="B12" s="9"/>
      <c r="C12" s="61" t="s">
        <v>24</v>
      </c>
    </row>
    <row r="13" s="60" customFormat="1" ht="67" customHeight="1" spans="1:3">
      <c r="A13" s="9" t="s">
        <v>25</v>
      </c>
      <c r="B13" s="9"/>
      <c r="C13" s="64"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pageSetup paperSize="9" scale="4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31"/>
  <sheetViews>
    <sheetView topLeftCell="A11" workbookViewId="0">
      <selection activeCell="B11" sqref="B11:K11"/>
    </sheetView>
  </sheetViews>
  <sheetFormatPr defaultColWidth="9" defaultRowHeight="13.5"/>
  <cols>
    <col min="1" max="1" width="11" customWidth="1"/>
    <col min="2" max="2" width="11.2583333333333" customWidth="1"/>
    <col min="4" max="4" width="43.625" style="2" customWidth="1"/>
    <col min="5" max="5" width="13.75"/>
    <col min="6" max="6" width="22" customWidth="1"/>
    <col min="7" max="7" width="9" style="23"/>
    <col min="8" max="8" width="27" style="23" customWidth="1"/>
    <col min="9" max="9" width="14.3833333333333" style="24" customWidth="1"/>
    <col min="14" max="14" width="9.38333333333333"/>
  </cols>
  <sheetData>
    <row r="1" s="22" customFormat="1" ht="27" spans="1:11">
      <c r="A1" s="3" t="s">
        <v>27</v>
      </c>
      <c r="B1" s="3"/>
      <c r="C1" s="3"/>
      <c r="D1" s="4"/>
      <c r="E1" s="3"/>
      <c r="F1" s="3"/>
      <c r="G1" s="25"/>
      <c r="H1" s="25"/>
      <c r="I1" s="49"/>
      <c r="J1" s="3"/>
      <c r="K1" s="3"/>
    </row>
    <row r="2" s="22" customFormat="1" ht="27" customHeight="1" spans="1:11">
      <c r="A2" s="26" t="s">
        <v>28</v>
      </c>
      <c r="B2" s="26"/>
      <c r="C2" s="26"/>
      <c r="D2" s="27"/>
      <c r="E2" s="26"/>
      <c r="F2" s="26"/>
      <c r="G2" s="28"/>
      <c r="H2" s="28"/>
      <c r="I2" s="50"/>
      <c r="J2" s="26"/>
      <c r="K2" s="26"/>
    </row>
    <row r="3" s="22" customFormat="1" ht="32" customHeight="1" spans="1:11">
      <c r="A3" s="6" t="s">
        <v>29</v>
      </c>
      <c r="B3" s="5" t="s">
        <v>30</v>
      </c>
      <c r="C3" s="5"/>
      <c r="D3" s="5"/>
      <c r="E3" s="5"/>
      <c r="F3" s="5"/>
      <c r="G3" s="14"/>
      <c r="H3" s="14"/>
      <c r="I3" s="8"/>
      <c r="J3" s="5"/>
      <c r="K3" s="5"/>
    </row>
    <row r="4" s="22" customFormat="1" ht="40" customHeight="1" spans="1:11">
      <c r="A4" s="6" t="s">
        <v>31</v>
      </c>
      <c r="B4" s="16" t="s">
        <v>32</v>
      </c>
      <c r="C4" s="16"/>
      <c r="D4" s="5"/>
      <c r="E4" s="6" t="s">
        <v>33</v>
      </c>
      <c r="F4" s="6" t="s">
        <v>34</v>
      </c>
      <c r="G4" s="29" t="s">
        <v>35</v>
      </c>
      <c r="H4" s="14" t="s">
        <v>36</v>
      </c>
      <c r="I4" s="8" t="s">
        <v>37</v>
      </c>
      <c r="J4" s="6" t="s">
        <v>38</v>
      </c>
      <c r="K4" s="16" t="s">
        <v>39</v>
      </c>
    </row>
    <row r="5" s="22" customFormat="1" ht="30" customHeight="1" spans="1:11">
      <c r="A5" s="30"/>
      <c r="B5" s="16" t="s">
        <v>40</v>
      </c>
      <c r="C5" s="16"/>
      <c r="D5" s="5"/>
      <c r="E5" s="5">
        <f>E6+E7</f>
        <v>154.4</v>
      </c>
      <c r="F5" s="5">
        <f>F6+F7</f>
        <v>2.86</v>
      </c>
      <c r="G5" s="14">
        <f>F5+E5</f>
        <v>157.26</v>
      </c>
      <c r="H5" s="14">
        <f>H6+H7</f>
        <v>157.24</v>
      </c>
      <c r="I5" s="51">
        <f t="shared" ref="I5:I10" si="0">H5/G5</f>
        <v>0.999872822078087</v>
      </c>
      <c r="J5" s="16"/>
      <c r="K5" s="52"/>
    </row>
    <row r="6" s="22" customFormat="1" ht="30" customHeight="1" spans="1:11">
      <c r="A6" s="30"/>
      <c r="B6" s="5" t="s">
        <v>41</v>
      </c>
      <c r="C6" s="16" t="s">
        <v>40</v>
      </c>
      <c r="D6" s="5"/>
      <c r="E6" s="14">
        <v>149.99</v>
      </c>
      <c r="F6" s="16">
        <v>4.64</v>
      </c>
      <c r="G6" s="14">
        <v>154.63</v>
      </c>
      <c r="H6" s="31">
        <v>154.61</v>
      </c>
      <c r="I6" s="51">
        <f t="shared" si="0"/>
        <v>0.999870658992434</v>
      </c>
      <c r="J6" s="53"/>
      <c r="K6" s="52"/>
    </row>
    <row r="7" s="22" customFormat="1" ht="30" customHeight="1" spans="1:11">
      <c r="A7" s="30"/>
      <c r="B7" s="5" t="s">
        <v>42</v>
      </c>
      <c r="C7" s="16" t="s">
        <v>40</v>
      </c>
      <c r="D7" s="5"/>
      <c r="E7" s="31">
        <v>4.41</v>
      </c>
      <c r="F7" s="16">
        <v>-1.78</v>
      </c>
      <c r="G7" s="14">
        <v>2.63</v>
      </c>
      <c r="H7" s="31">
        <v>2.63</v>
      </c>
      <c r="I7" s="51">
        <f t="shared" si="0"/>
        <v>1</v>
      </c>
      <c r="J7" s="53"/>
      <c r="K7" s="52"/>
    </row>
    <row r="8" s="22" customFormat="1" ht="30" customHeight="1" spans="1:11">
      <c r="A8" s="30"/>
      <c r="B8" s="5"/>
      <c r="C8" s="16" t="s">
        <v>43</v>
      </c>
      <c r="D8" s="5"/>
      <c r="E8" s="31">
        <v>4.41</v>
      </c>
      <c r="F8" s="16">
        <v>-1.78</v>
      </c>
      <c r="G8" s="14">
        <v>2.63</v>
      </c>
      <c r="H8" s="31">
        <v>2.63</v>
      </c>
      <c r="I8" s="51">
        <f t="shared" si="0"/>
        <v>1</v>
      </c>
      <c r="J8" s="53"/>
      <c r="K8" s="52"/>
    </row>
    <row r="9" s="22" customFormat="1" ht="30" customHeight="1" spans="1:11">
      <c r="A9" s="30"/>
      <c r="B9" s="5"/>
      <c r="C9" s="16" t="s">
        <v>44</v>
      </c>
      <c r="D9" s="5"/>
      <c r="E9" s="31"/>
      <c r="F9" s="16"/>
      <c r="G9" s="14"/>
      <c r="H9" s="31"/>
      <c r="I9" s="51"/>
      <c r="J9" s="53"/>
      <c r="K9" s="52"/>
    </row>
    <row r="10" s="22" customFormat="1" ht="30" customHeight="1" spans="1:11">
      <c r="A10" s="15"/>
      <c r="B10" s="5"/>
      <c r="C10" s="16" t="s">
        <v>45</v>
      </c>
      <c r="D10" s="5"/>
      <c r="E10" s="14"/>
      <c r="F10" s="16"/>
      <c r="G10" s="14"/>
      <c r="H10" s="31"/>
      <c r="I10" s="51"/>
      <c r="J10" s="53"/>
      <c r="K10" s="52"/>
    </row>
    <row r="11" s="22" customFormat="1" ht="56" customHeight="1" spans="1:11">
      <c r="A11" s="6" t="s">
        <v>46</v>
      </c>
      <c r="B11" s="5" t="s">
        <v>47</v>
      </c>
      <c r="C11" s="5"/>
      <c r="D11" s="5"/>
      <c r="E11" s="5"/>
      <c r="F11" s="5"/>
      <c r="G11" s="14"/>
      <c r="H11" s="14"/>
      <c r="I11" s="8"/>
      <c r="J11" s="5"/>
      <c r="K11" s="5"/>
    </row>
    <row r="12" s="22" customFormat="1" ht="32" customHeight="1" spans="1:11">
      <c r="A12" s="26" t="s">
        <v>48</v>
      </c>
      <c r="B12" s="26"/>
      <c r="C12" s="26"/>
      <c r="D12" s="27"/>
      <c r="E12" s="26"/>
      <c r="F12" s="26"/>
      <c r="G12" s="28"/>
      <c r="H12" s="28"/>
      <c r="I12" s="50"/>
      <c r="J12" s="26"/>
      <c r="K12" s="26"/>
    </row>
    <row r="13" s="22" customFormat="1" ht="15.75" customHeight="1" spans="1:11">
      <c r="A13" s="16" t="s">
        <v>49</v>
      </c>
      <c r="B13" s="16"/>
      <c r="C13" s="16"/>
      <c r="D13" s="5"/>
      <c r="E13" s="6" t="s">
        <v>50</v>
      </c>
      <c r="F13" s="5" t="s">
        <v>51</v>
      </c>
      <c r="G13" s="29" t="s">
        <v>52</v>
      </c>
      <c r="H13" s="29" t="s">
        <v>53</v>
      </c>
      <c r="I13" s="54" t="s">
        <v>54</v>
      </c>
      <c r="J13" s="55"/>
      <c r="K13" s="42"/>
    </row>
    <row r="14" s="22" customFormat="1" ht="28" customHeight="1" spans="1:11">
      <c r="A14" s="6" t="s">
        <v>55</v>
      </c>
      <c r="B14" s="16" t="s">
        <v>56</v>
      </c>
      <c r="C14" s="16"/>
      <c r="D14" s="5" t="s">
        <v>57</v>
      </c>
      <c r="E14" s="32"/>
      <c r="F14" s="6"/>
      <c r="G14" s="33"/>
      <c r="H14" s="33"/>
      <c r="I14" s="56"/>
      <c r="J14" s="57"/>
      <c r="K14" s="58"/>
    </row>
    <row r="15" s="22" customFormat="1" ht="28" customHeight="1" spans="1:11">
      <c r="A15" s="6" t="s">
        <v>58</v>
      </c>
      <c r="B15" s="34" t="s">
        <v>59</v>
      </c>
      <c r="C15" s="35"/>
      <c r="D15" s="36" t="s">
        <v>60</v>
      </c>
      <c r="E15" s="37" t="s">
        <v>61</v>
      </c>
      <c r="F15" s="37">
        <v>600</v>
      </c>
      <c r="G15" s="37" t="s">
        <v>62</v>
      </c>
      <c r="H15" s="37" t="s">
        <v>63</v>
      </c>
      <c r="I15" s="8" t="s">
        <v>26</v>
      </c>
      <c r="J15" s="5"/>
      <c r="K15" s="5"/>
    </row>
    <row r="16" s="22" customFormat="1" ht="28" customHeight="1" spans="1:11">
      <c r="A16" s="30"/>
      <c r="B16" s="38"/>
      <c r="C16" s="39"/>
      <c r="D16" s="40" t="s">
        <v>64</v>
      </c>
      <c r="E16" s="37" t="s">
        <v>61</v>
      </c>
      <c r="F16" s="37">
        <v>100</v>
      </c>
      <c r="G16" s="37" t="s">
        <v>65</v>
      </c>
      <c r="H16" s="37" t="s">
        <v>66</v>
      </c>
      <c r="I16" s="8" t="s">
        <v>26</v>
      </c>
      <c r="J16" s="5"/>
      <c r="K16" s="5"/>
    </row>
    <row r="17" s="22" customFormat="1" ht="28" customHeight="1" spans="1:11">
      <c r="A17" s="30"/>
      <c r="B17" s="38"/>
      <c r="C17" s="39"/>
      <c r="D17" s="36" t="s">
        <v>67</v>
      </c>
      <c r="E17" s="37" t="s">
        <v>61</v>
      </c>
      <c r="F17" s="37">
        <v>200</v>
      </c>
      <c r="G17" s="37" t="s">
        <v>68</v>
      </c>
      <c r="H17" s="37" t="s">
        <v>69</v>
      </c>
      <c r="I17" s="8" t="s">
        <v>26</v>
      </c>
      <c r="J17" s="5"/>
      <c r="K17" s="5"/>
    </row>
    <row r="18" s="22" customFormat="1" ht="36" customHeight="1" spans="1:11">
      <c r="A18" s="30"/>
      <c r="B18" s="38"/>
      <c r="C18" s="39"/>
      <c r="D18" s="36" t="s">
        <v>70</v>
      </c>
      <c r="E18" s="37" t="s">
        <v>61</v>
      </c>
      <c r="F18" s="37">
        <v>2</v>
      </c>
      <c r="G18" s="37" t="s">
        <v>68</v>
      </c>
      <c r="H18" s="37" t="s">
        <v>71</v>
      </c>
      <c r="I18" s="8" t="s">
        <v>26</v>
      </c>
      <c r="J18" s="5"/>
      <c r="K18" s="5"/>
    </row>
    <row r="19" s="22" customFormat="1" ht="36" customHeight="1" spans="1:11">
      <c r="A19" s="30"/>
      <c r="B19" s="38"/>
      <c r="C19" s="39"/>
      <c r="D19" s="40" t="s">
        <v>72</v>
      </c>
      <c r="E19" s="37" t="s">
        <v>61</v>
      </c>
      <c r="F19" s="37">
        <v>70</v>
      </c>
      <c r="G19" s="37" t="s">
        <v>68</v>
      </c>
      <c r="H19" s="37" t="s">
        <v>73</v>
      </c>
      <c r="I19" s="8" t="s">
        <v>26</v>
      </c>
      <c r="J19" s="5"/>
      <c r="K19" s="5"/>
    </row>
    <row r="20" s="22" customFormat="1" ht="36" customHeight="1" spans="1:11">
      <c r="A20" s="30"/>
      <c r="B20" s="38"/>
      <c r="C20" s="39"/>
      <c r="D20" s="36" t="s">
        <v>74</v>
      </c>
      <c r="E20" s="37" t="s">
        <v>61</v>
      </c>
      <c r="F20" s="37">
        <v>30</v>
      </c>
      <c r="G20" s="37" t="s">
        <v>68</v>
      </c>
      <c r="H20" s="37" t="s">
        <v>75</v>
      </c>
      <c r="I20" s="8" t="s">
        <v>26</v>
      </c>
      <c r="J20" s="5"/>
      <c r="K20" s="5"/>
    </row>
    <row r="21" s="22" customFormat="1" ht="36" customHeight="1" spans="1:11">
      <c r="A21" s="30"/>
      <c r="B21" s="38"/>
      <c r="C21" s="39"/>
      <c r="D21" s="36" t="s">
        <v>76</v>
      </c>
      <c r="E21" s="37" t="s">
        <v>61</v>
      </c>
      <c r="F21" s="37">
        <v>16</v>
      </c>
      <c r="G21" s="37" t="s">
        <v>77</v>
      </c>
      <c r="H21" s="37" t="s">
        <v>78</v>
      </c>
      <c r="I21" s="8" t="s">
        <v>26</v>
      </c>
      <c r="J21" s="5"/>
      <c r="K21" s="5"/>
    </row>
    <row r="22" s="22" customFormat="1" ht="36" customHeight="1" spans="1:11">
      <c r="A22" s="15"/>
      <c r="B22" s="16" t="s">
        <v>79</v>
      </c>
      <c r="C22" s="16"/>
      <c r="D22" s="5" t="s">
        <v>80</v>
      </c>
      <c r="E22" s="5" t="s">
        <v>81</v>
      </c>
      <c r="F22" s="5" t="s">
        <v>82</v>
      </c>
      <c r="G22" s="14" t="s">
        <v>83</v>
      </c>
      <c r="H22" s="5" t="s">
        <v>82</v>
      </c>
      <c r="I22" s="8" t="s">
        <v>26</v>
      </c>
      <c r="J22" s="5"/>
      <c r="K22" s="5"/>
    </row>
    <row r="23" s="22" customFormat="1" ht="48" customHeight="1" spans="1:11">
      <c r="A23" s="5" t="s">
        <v>84</v>
      </c>
      <c r="B23" s="41" t="s">
        <v>85</v>
      </c>
      <c r="C23" s="42"/>
      <c r="D23" s="5" t="s">
        <v>86</v>
      </c>
      <c r="E23" s="5" t="s">
        <v>81</v>
      </c>
      <c r="F23" s="5" t="s">
        <v>87</v>
      </c>
      <c r="G23" s="17" t="s">
        <v>83</v>
      </c>
      <c r="H23" s="5" t="s">
        <v>87</v>
      </c>
      <c r="I23" s="8" t="s">
        <v>26</v>
      </c>
      <c r="J23" s="5"/>
      <c r="K23" s="5"/>
    </row>
    <row r="24" s="22" customFormat="1" ht="48" customHeight="1" spans="1:11">
      <c r="A24" s="5"/>
      <c r="B24" s="41" t="s">
        <v>88</v>
      </c>
      <c r="C24" s="42"/>
      <c r="D24" s="40" t="s">
        <v>89</v>
      </c>
      <c r="E24" s="37" t="s">
        <v>90</v>
      </c>
      <c r="F24" s="37" t="s">
        <v>91</v>
      </c>
      <c r="G24" s="37" t="s">
        <v>83</v>
      </c>
      <c r="H24" s="37" t="s">
        <v>91</v>
      </c>
      <c r="I24" s="8" t="s">
        <v>26</v>
      </c>
      <c r="J24" s="5"/>
      <c r="K24" s="5"/>
    </row>
    <row r="25" s="22" customFormat="1" ht="48" customHeight="1" spans="1:11">
      <c r="A25" s="5"/>
      <c r="B25" s="41" t="s">
        <v>88</v>
      </c>
      <c r="C25" s="42"/>
      <c r="D25" s="40" t="s">
        <v>92</v>
      </c>
      <c r="E25" s="37" t="s">
        <v>90</v>
      </c>
      <c r="F25" s="43" t="s">
        <v>93</v>
      </c>
      <c r="G25" s="37" t="s">
        <v>83</v>
      </c>
      <c r="H25" s="43" t="s">
        <v>94</v>
      </c>
      <c r="I25" s="8" t="s">
        <v>26</v>
      </c>
      <c r="J25" s="5"/>
      <c r="K25" s="5"/>
    </row>
    <row r="26" s="22" customFormat="1" ht="48" customHeight="1" spans="1:11">
      <c r="A26" s="5"/>
      <c r="B26" s="41" t="s">
        <v>88</v>
      </c>
      <c r="C26" s="42"/>
      <c r="D26" s="40" t="s">
        <v>95</v>
      </c>
      <c r="E26" s="37" t="s">
        <v>90</v>
      </c>
      <c r="F26" s="43" t="s">
        <v>95</v>
      </c>
      <c r="G26" s="37" t="s">
        <v>83</v>
      </c>
      <c r="H26" s="43" t="s">
        <v>95</v>
      </c>
      <c r="I26" s="8" t="s">
        <v>26</v>
      </c>
      <c r="J26" s="5"/>
      <c r="K26" s="5"/>
    </row>
    <row r="27" s="22" customFormat="1" ht="36" customHeight="1" spans="1:11">
      <c r="A27" s="16"/>
      <c r="B27" s="41" t="s">
        <v>96</v>
      </c>
      <c r="C27" s="42"/>
      <c r="D27" s="5" t="s">
        <v>97</v>
      </c>
      <c r="E27" s="5" t="s">
        <v>61</v>
      </c>
      <c r="F27" s="16">
        <v>1</v>
      </c>
      <c r="G27" s="17" t="s">
        <v>83</v>
      </c>
      <c r="H27" s="17">
        <v>1</v>
      </c>
      <c r="I27" s="8" t="s">
        <v>26</v>
      </c>
      <c r="J27" s="5"/>
      <c r="K27" s="5"/>
    </row>
    <row r="28" s="22" customFormat="1" ht="36" customHeight="1" spans="1:11">
      <c r="A28" s="5" t="s">
        <v>98</v>
      </c>
      <c r="B28" s="41" t="s">
        <v>99</v>
      </c>
      <c r="C28" s="42"/>
      <c r="D28" s="44" t="s">
        <v>100</v>
      </c>
      <c r="E28" s="5" t="s">
        <v>61</v>
      </c>
      <c r="F28" s="16">
        <v>90</v>
      </c>
      <c r="G28" s="17" t="s">
        <v>101</v>
      </c>
      <c r="H28" s="45">
        <v>0.95</v>
      </c>
      <c r="I28" s="8" t="s">
        <v>26</v>
      </c>
      <c r="J28" s="5"/>
      <c r="K28" s="5"/>
    </row>
    <row r="29" s="22" customFormat="1" ht="62" customHeight="1" spans="1:11">
      <c r="A29" s="5" t="s">
        <v>102</v>
      </c>
      <c r="B29" s="5" t="s">
        <v>26</v>
      </c>
      <c r="C29" s="5"/>
      <c r="D29" s="5"/>
      <c r="E29" s="5"/>
      <c r="F29" s="5"/>
      <c r="G29" s="14"/>
      <c r="H29" s="14"/>
      <c r="I29" s="8"/>
      <c r="J29" s="5"/>
      <c r="K29" s="5"/>
    </row>
    <row r="30" s="22" customFormat="1" spans="1:11">
      <c r="A30" s="46" t="s">
        <v>103</v>
      </c>
      <c r="B30" s="47"/>
      <c r="C30" s="47"/>
      <c r="D30" s="46"/>
      <c r="E30" s="47"/>
      <c r="F30" s="47"/>
      <c r="G30" s="48"/>
      <c r="H30" s="48"/>
      <c r="I30" s="59"/>
      <c r="J30" s="47"/>
      <c r="K30" s="47"/>
    </row>
    <row r="31" s="22" customFormat="1" spans="1:11">
      <c r="A31" s="47"/>
      <c r="B31" s="47"/>
      <c r="C31" s="47"/>
      <c r="D31" s="46"/>
      <c r="E31" s="47"/>
      <c r="F31" s="47"/>
      <c r="G31" s="48"/>
      <c r="H31" s="48"/>
      <c r="I31" s="59"/>
      <c r="J31" s="47"/>
      <c r="K31" s="47"/>
    </row>
  </sheetData>
  <mergeCells count="48">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K29"/>
    <mergeCell ref="A4:A10"/>
    <mergeCell ref="A15:A22"/>
    <mergeCell ref="A23:A27"/>
    <mergeCell ref="B7:B10"/>
    <mergeCell ref="E13:E14"/>
    <mergeCell ref="F13:F14"/>
    <mergeCell ref="G13:G14"/>
    <mergeCell ref="H13:H14"/>
    <mergeCell ref="K5:K10"/>
    <mergeCell ref="I13:K14"/>
    <mergeCell ref="B15:C21"/>
    <mergeCell ref="A30:K31"/>
  </mergeCells>
  <pageMargins left="0.75" right="0.75" top="1" bottom="1" header="0.5" footer="0.5"/>
  <pageSetup paperSize="9" scale="4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8"/>
  <sheetViews>
    <sheetView topLeftCell="A10" workbookViewId="0">
      <selection activeCell="C17" sqref="C17"/>
    </sheetView>
  </sheetViews>
  <sheetFormatPr defaultColWidth="9" defaultRowHeight="13.5"/>
  <cols>
    <col min="1" max="1" width="11.5" customWidth="1"/>
    <col min="2" max="2" width="21.2583333333333" customWidth="1"/>
    <col min="3" max="3" width="35.5" customWidth="1"/>
    <col min="5" max="5" width="23.125" customWidth="1"/>
    <col min="7" max="7" width="17.625" customWidth="1"/>
    <col min="10" max="10" width="36.5" customWidth="1"/>
  </cols>
  <sheetData>
    <row r="1" ht="27" spans="1:10">
      <c r="A1" s="3" t="s">
        <v>104</v>
      </c>
      <c r="B1" s="3"/>
      <c r="C1" s="3"/>
      <c r="D1" s="3"/>
      <c r="E1" s="3"/>
      <c r="F1" s="3"/>
      <c r="G1" s="3"/>
      <c r="H1" s="3"/>
      <c r="I1" s="3"/>
      <c r="J1" s="3"/>
    </row>
    <row r="2" ht="26" customHeight="1" spans="1:10">
      <c r="A2" s="5" t="s">
        <v>105</v>
      </c>
      <c r="B2" s="5" t="s">
        <v>106</v>
      </c>
      <c r="C2" s="5"/>
      <c r="D2" s="5"/>
      <c r="E2" s="5"/>
      <c r="F2" s="5"/>
      <c r="G2" s="5"/>
      <c r="H2" s="5"/>
      <c r="I2" s="5"/>
      <c r="J2" s="5"/>
    </row>
    <row r="3" ht="26" customHeight="1" spans="1:10">
      <c r="A3" s="5" t="s">
        <v>107</v>
      </c>
      <c r="B3" s="5" t="s">
        <v>108</v>
      </c>
      <c r="C3" s="5"/>
      <c r="D3" s="5"/>
      <c r="E3" s="6" t="s">
        <v>109</v>
      </c>
      <c r="F3" s="5" t="s">
        <v>110</v>
      </c>
      <c r="G3" s="5"/>
      <c r="H3" s="5"/>
      <c r="I3" s="5"/>
      <c r="J3" s="5"/>
    </row>
    <row r="4" ht="37" customHeight="1" spans="1:10">
      <c r="A4" s="5" t="s">
        <v>111</v>
      </c>
      <c r="B4" s="7"/>
      <c r="C4" s="6" t="s">
        <v>33</v>
      </c>
      <c r="D4" s="6" t="s">
        <v>112</v>
      </c>
      <c r="E4" s="6" t="s">
        <v>113</v>
      </c>
      <c r="F4" s="5" t="s">
        <v>114</v>
      </c>
      <c r="G4" s="5"/>
      <c r="H4" s="5" t="s">
        <v>115</v>
      </c>
      <c r="I4" s="5" t="s">
        <v>116</v>
      </c>
      <c r="J4" s="5"/>
    </row>
    <row r="5" ht="31" customHeight="1" spans="1:10">
      <c r="A5" s="5"/>
      <c r="B5" s="5" t="s">
        <v>40</v>
      </c>
      <c r="C5" s="5">
        <v>2</v>
      </c>
      <c r="D5" s="5">
        <v>1.73</v>
      </c>
      <c r="E5" s="5">
        <v>1.73</v>
      </c>
      <c r="F5" s="5">
        <v>10</v>
      </c>
      <c r="G5" s="5"/>
      <c r="H5" s="8">
        <f>E5/D5</f>
        <v>1</v>
      </c>
      <c r="I5" s="5">
        <v>8.5</v>
      </c>
      <c r="J5" s="5"/>
    </row>
    <row r="6" ht="31" customHeight="1" spans="1:10">
      <c r="A6" s="5"/>
      <c r="B6" s="9" t="s">
        <v>43</v>
      </c>
      <c r="C6" s="5">
        <v>2</v>
      </c>
      <c r="D6" s="5">
        <v>1.73</v>
      </c>
      <c r="E6" s="5">
        <v>1.73</v>
      </c>
      <c r="F6" s="5" t="s">
        <v>117</v>
      </c>
      <c r="G6" s="5"/>
      <c r="H6" s="5" t="s">
        <v>117</v>
      </c>
      <c r="I6" s="5" t="s">
        <v>117</v>
      </c>
      <c r="J6" s="5"/>
    </row>
    <row r="7" ht="31" customHeight="1" spans="1:10">
      <c r="A7" s="5"/>
      <c r="B7" s="5" t="s">
        <v>118</v>
      </c>
      <c r="C7" s="5"/>
      <c r="D7" s="5"/>
      <c r="E7" s="5"/>
      <c r="F7" s="5" t="s">
        <v>117</v>
      </c>
      <c r="G7" s="5"/>
      <c r="H7" s="5" t="s">
        <v>117</v>
      </c>
      <c r="I7" s="5" t="s">
        <v>117</v>
      </c>
      <c r="J7" s="5"/>
    </row>
    <row r="8" ht="31" customHeight="1" spans="1:10">
      <c r="A8" s="5"/>
      <c r="B8" s="5" t="s">
        <v>119</v>
      </c>
      <c r="C8" s="5"/>
      <c r="D8" s="5"/>
      <c r="E8" s="5"/>
      <c r="F8" s="5" t="s">
        <v>117</v>
      </c>
      <c r="G8" s="5"/>
      <c r="H8" s="5" t="s">
        <v>117</v>
      </c>
      <c r="I8" s="5" t="s">
        <v>117</v>
      </c>
      <c r="J8" s="5"/>
    </row>
    <row r="9" ht="29" customHeight="1" spans="1:10">
      <c r="A9" s="10" t="s">
        <v>120</v>
      </c>
      <c r="B9" s="10"/>
      <c r="C9" s="10"/>
      <c r="D9" s="10"/>
      <c r="E9" s="10"/>
      <c r="F9" s="10"/>
      <c r="G9" s="11" t="s">
        <v>121</v>
      </c>
      <c r="H9" s="11"/>
      <c r="I9" s="11"/>
      <c r="J9" s="11"/>
    </row>
    <row r="10" ht="259" customHeight="1" spans="1:10">
      <c r="A10" s="10" t="s">
        <v>122</v>
      </c>
      <c r="B10" s="10" t="s">
        <v>123</v>
      </c>
      <c r="C10" s="10"/>
      <c r="D10" s="10"/>
      <c r="E10" s="10"/>
      <c r="F10" s="10"/>
      <c r="G10" s="21" t="s">
        <v>124</v>
      </c>
      <c r="H10" s="21"/>
      <c r="I10" s="21"/>
      <c r="J10" s="21"/>
    </row>
    <row r="11" ht="30" customHeight="1" spans="1:10">
      <c r="A11" s="10" t="s">
        <v>49</v>
      </c>
      <c r="B11" s="10"/>
      <c r="C11" s="10"/>
      <c r="D11" s="10" t="s">
        <v>125</v>
      </c>
      <c r="E11" s="10"/>
      <c r="F11" s="10"/>
      <c r="G11" s="11" t="s">
        <v>126</v>
      </c>
      <c r="H11" s="11"/>
      <c r="I11" s="11"/>
      <c r="J11" s="11"/>
    </row>
    <row r="12" s="1" customFormat="1" ht="48" customHeight="1" spans="1:10">
      <c r="A12" s="5" t="s">
        <v>55</v>
      </c>
      <c r="B12" s="5" t="s">
        <v>56</v>
      </c>
      <c r="C12" s="6" t="s">
        <v>57</v>
      </c>
      <c r="D12" s="6" t="s">
        <v>50</v>
      </c>
      <c r="E12" s="5" t="s">
        <v>51</v>
      </c>
      <c r="F12" s="12" t="s">
        <v>52</v>
      </c>
      <c r="G12" s="13" t="s">
        <v>53</v>
      </c>
      <c r="H12" s="11" t="s">
        <v>114</v>
      </c>
      <c r="I12" s="11" t="s">
        <v>116</v>
      </c>
      <c r="J12" s="11" t="s">
        <v>54</v>
      </c>
    </row>
    <row r="13" ht="31" customHeight="1" spans="1:10">
      <c r="A13" s="5" t="s">
        <v>58</v>
      </c>
      <c r="B13" s="6" t="s">
        <v>59</v>
      </c>
      <c r="C13" s="16" t="s">
        <v>127</v>
      </c>
      <c r="D13" s="5" t="s">
        <v>128</v>
      </c>
      <c r="E13" s="5">
        <v>4</v>
      </c>
      <c r="F13" s="14" t="s">
        <v>129</v>
      </c>
      <c r="G13" s="10">
        <v>4</v>
      </c>
      <c r="H13" s="10">
        <v>10</v>
      </c>
      <c r="I13" s="10">
        <v>10</v>
      </c>
      <c r="J13" s="10" t="s">
        <v>26</v>
      </c>
    </row>
    <row r="14" ht="31" customHeight="1" spans="1:10">
      <c r="A14" s="5"/>
      <c r="B14" s="15"/>
      <c r="C14" s="16" t="s">
        <v>130</v>
      </c>
      <c r="D14" s="5" t="s">
        <v>81</v>
      </c>
      <c r="E14" s="5">
        <v>1</v>
      </c>
      <c r="F14" s="14" t="s">
        <v>131</v>
      </c>
      <c r="G14" s="10">
        <v>1</v>
      </c>
      <c r="H14" s="10">
        <v>10</v>
      </c>
      <c r="I14" s="10">
        <v>10</v>
      </c>
      <c r="J14" s="10" t="s">
        <v>26</v>
      </c>
    </row>
    <row r="15" ht="31" customHeight="1" spans="1:10">
      <c r="A15" s="5"/>
      <c r="B15" s="6" t="s">
        <v>132</v>
      </c>
      <c r="C15" s="16" t="s">
        <v>133</v>
      </c>
      <c r="D15" s="5" t="s">
        <v>81</v>
      </c>
      <c r="E15" s="5">
        <v>100</v>
      </c>
      <c r="F15" s="14" t="s">
        <v>101</v>
      </c>
      <c r="G15" s="5">
        <v>100</v>
      </c>
      <c r="H15" s="10">
        <v>10</v>
      </c>
      <c r="I15" s="10">
        <v>10</v>
      </c>
      <c r="J15" s="10" t="s">
        <v>26</v>
      </c>
    </row>
    <row r="16" ht="45" customHeight="1" spans="1:10">
      <c r="A16" s="5"/>
      <c r="B16" s="15"/>
      <c r="C16" s="5" t="s">
        <v>134</v>
      </c>
      <c r="D16" s="5" t="s">
        <v>61</v>
      </c>
      <c r="E16" s="5">
        <v>3</v>
      </c>
      <c r="F16" s="14" t="s">
        <v>101</v>
      </c>
      <c r="G16" s="5">
        <v>3</v>
      </c>
      <c r="H16" s="10">
        <v>10</v>
      </c>
      <c r="I16" s="10">
        <v>10</v>
      </c>
      <c r="J16" s="10" t="s">
        <v>26</v>
      </c>
    </row>
    <row r="17" ht="31" customHeight="1" spans="1:10">
      <c r="A17" s="5"/>
      <c r="B17" s="5" t="s">
        <v>79</v>
      </c>
      <c r="C17" s="16" t="s">
        <v>80</v>
      </c>
      <c r="D17" s="5" t="s">
        <v>81</v>
      </c>
      <c r="E17" s="5" t="s">
        <v>135</v>
      </c>
      <c r="F17" s="14" t="s">
        <v>83</v>
      </c>
      <c r="G17" s="5" t="s">
        <v>135</v>
      </c>
      <c r="H17" s="10">
        <v>10</v>
      </c>
      <c r="I17" s="10">
        <v>10</v>
      </c>
      <c r="J17" s="10" t="s">
        <v>26</v>
      </c>
    </row>
    <row r="18" ht="49" customHeight="1" spans="1:10">
      <c r="A18" s="5" t="s">
        <v>84</v>
      </c>
      <c r="B18" s="5" t="s">
        <v>85</v>
      </c>
      <c r="C18" s="5" t="s">
        <v>86</v>
      </c>
      <c r="D18" s="5" t="s">
        <v>81</v>
      </c>
      <c r="E18" s="5" t="s">
        <v>87</v>
      </c>
      <c r="F18" s="17" t="s">
        <v>83</v>
      </c>
      <c r="G18" s="5" t="s">
        <v>87</v>
      </c>
      <c r="H18" s="10">
        <v>10</v>
      </c>
      <c r="I18" s="10">
        <v>10</v>
      </c>
      <c r="J18" s="10" t="s">
        <v>26</v>
      </c>
    </row>
    <row r="19" ht="31" customHeight="1" spans="1:10">
      <c r="A19" s="5"/>
      <c r="B19" s="5" t="s">
        <v>88</v>
      </c>
      <c r="C19" s="5" t="s">
        <v>136</v>
      </c>
      <c r="D19" s="5" t="s">
        <v>81</v>
      </c>
      <c r="E19" s="16" t="s">
        <v>137</v>
      </c>
      <c r="F19" s="17" t="s">
        <v>83</v>
      </c>
      <c r="G19" s="5" t="s">
        <v>87</v>
      </c>
      <c r="H19" s="10">
        <v>10</v>
      </c>
      <c r="I19" s="10">
        <v>10</v>
      </c>
      <c r="J19" s="10" t="s">
        <v>26</v>
      </c>
    </row>
    <row r="20" ht="31" customHeight="1" spans="1:10">
      <c r="A20" s="5"/>
      <c r="B20" s="5" t="s">
        <v>96</v>
      </c>
      <c r="C20" s="5" t="s">
        <v>97</v>
      </c>
      <c r="D20" s="5" t="s">
        <v>61</v>
      </c>
      <c r="E20" s="16">
        <v>1</v>
      </c>
      <c r="F20" s="17" t="s">
        <v>83</v>
      </c>
      <c r="G20" s="16">
        <v>1</v>
      </c>
      <c r="H20" s="10">
        <v>10</v>
      </c>
      <c r="I20" s="10">
        <v>10</v>
      </c>
      <c r="J20" s="10" t="s">
        <v>26</v>
      </c>
    </row>
    <row r="21" ht="41" customHeight="1" spans="1:10">
      <c r="A21" s="5" t="s">
        <v>98</v>
      </c>
      <c r="B21" s="6" t="s">
        <v>99</v>
      </c>
      <c r="C21" s="16" t="s">
        <v>138</v>
      </c>
      <c r="D21" s="5" t="s">
        <v>61</v>
      </c>
      <c r="E21" s="16">
        <v>90</v>
      </c>
      <c r="F21" s="17" t="s">
        <v>101</v>
      </c>
      <c r="G21" s="5">
        <v>95</v>
      </c>
      <c r="H21" s="5">
        <v>10</v>
      </c>
      <c r="I21" s="5">
        <v>10</v>
      </c>
      <c r="J21" s="10" t="s">
        <v>26</v>
      </c>
    </row>
    <row r="22" ht="31" customHeight="1" spans="1:10">
      <c r="A22" s="5" t="s">
        <v>139</v>
      </c>
      <c r="B22" s="5"/>
      <c r="C22" s="7" t="s">
        <v>26</v>
      </c>
      <c r="D22" s="7"/>
      <c r="E22" s="7"/>
      <c r="F22" s="7"/>
      <c r="G22" s="7"/>
      <c r="H22" s="7"/>
      <c r="I22" s="7"/>
      <c r="J22" s="7"/>
    </row>
    <row r="23" ht="24" customHeight="1" spans="1:10">
      <c r="A23" s="5" t="s">
        <v>140</v>
      </c>
      <c r="B23" s="5">
        <v>100</v>
      </c>
      <c r="C23" s="5"/>
      <c r="D23" s="5"/>
      <c r="E23" s="5"/>
      <c r="F23" s="5"/>
      <c r="G23" s="5"/>
      <c r="H23" s="5"/>
      <c r="I23" s="5">
        <f>SUM(I5,I13:I21)</f>
        <v>98.5</v>
      </c>
      <c r="J23" s="5" t="s">
        <v>141</v>
      </c>
    </row>
    <row r="24" spans="1:10">
      <c r="A24" s="18" t="s">
        <v>142</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B15:B16"/>
    <mergeCell ref="A24:J28"/>
  </mergeCells>
  <pageMargins left="0.75" right="0.75" top="1" bottom="1" header="0.5" footer="0.5"/>
  <pageSetup paperSize="9" scale="4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N26"/>
  <sheetViews>
    <sheetView tabSelected="1" workbookViewId="0">
      <selection activeCell="C13" sqref="C13"/>
    </sheetView>
  </sheetViews>
  <sheetFormatPr defaultColWidth="9" defaultRowHeight="13.5"/>
  <cols>
    <col min="1" max="1" width="11.5" customWidth="1"/>
    <col min="2" max="2" width="21.2583333333333" customWidth="1"/>
    <col min="3" max="3" width="37.75" style="2" customWidth="1"/>
    <col min="5" max="5" width="24.25" customWidth="1"/>
    <col min="6" max="6" width="23.5" customWidth="1"/>
    <col min="7" max="7" width="34.375" customWidth="1"/>
    <col min="10" max="10" width="14.1333333333333" customWidth="1"/>
  </cols>
  <sheetData>
    <row r="1" ht="27" spans="1:10">
      <c r="A1" s="3" t="s">
        <v>104</v>
      </c>
      <c r="B1" s="3"/>
      <c r="C1" s="4"/>
      <c r="D1" s="3"/>
      <c r="E1" s="3"/>
      <c r="F1" s="3"/>
      <c r="G1" s="3"/>
      <c r="H1" s="3"/>
      <c r="I1" s="3"/>
      <c r="J1" s="3"/>
    </row>
    <row r="2" ht="26" customHeight="1" spans="1:10">
      <c r="A2" s="5" t="s">
        <v>105</v>
      </c>
      <c r="B2" s="5" t="s">
        <v>143</v>
      </c>
      <c r="C2" s="5"/>
      <c r="D2" s="5"/>
      <c r="E2" s="5"/>
      <c r="F2" s="5"/>
      <c r="G2" s="5"/>
      <c r="H2" s="5"/>
      <c r="I2" s="5"/>
      <c r="J2" s="5"/>
    </row>
    <row r="3" ht="26" customHeight="1" spans="1:10">
      <c r="A3" s="5" t="s">
        <v>107</v>
      </c>
      <c r="B3" s="5" t="s">
        <v>108</v>
      </c>
      <c r="C3" s="5"/>
      <c r="D3" s="5"/>
      <c r="E3" s="6" t="s">
        <v>109</v>
      </c>
      <c r="F3" s="5" t="s">
        <v>110</v>
      </c>
      <c r="G3" s="5"/>
      <c r="H3" s="5"/>
      <c r="I3" s="5"/>
      <c r="J3" s="5"/>
    </row>
    <row r="4" ht="37" customHeight="1" spans="1:10">
      <c r="A4" s="5" t="s">
        <v>111</v>
      </c>
      <c r="B4" s="7"/>
      <c r="C4" s="6" t="s">
        <v>33</v>
      </c>
      <c r="D4" s="6" t="s">
        <v>112</v>
      </c>
      <c r="E4" s="6" t="s">
        <v>113</v>
      </c>
      <c r="F4" s="5" t="s">
        <v>114</v>
      </c>
      <c r="G4" s="5"/>
      <c r="H4" s="5" t="s">
        <v>115</v>
      </c>
      <c r="I4" s="5" t="s">
        <v>116</v>
      </c>
      <c r="J4" s="5"/>
    </row>
    <row r="5" ht="31" customHeight="1" spans="1:10">
      <c r="A5" s="5"/>
      <c r="B5" s="5" t="s">
        <v>40</v>
      </c>
      <c r="C5" s="5">
        <v>1</v>
      </c>
      <c r="D5" s="5">
        <v>0.9</v>
      </c>
      <c r="E5" s="5">
        <v>0.9</v>
      </c>
      <c r="F5" s="5">
        <v>10</v>
      </c>
      <c r="G5" s="5"/>
      <c r="H5" s="8">
        <f>E5/D5</f>
        <v>1</v>
      </c>
      <c r="I5" s="5">
        <v>9.5</v>
      </c>
      <c r="J5" s="5"/>
    </row>
    <row r="6" ht="31" customHeight="1" spans="1:10">
      <c r="A6" s="5"/>
      <c r="B6" s="9" t="s">
        <v>43</v>
      </c>
      <c r="C6" s="5">
        <v>1</v>
      </c>
      <c r="D6" s="5">
        <v>0.9</v>
      </c>
      <c r="E6" s="5">
        <v>0.9</v>
      </c>
      <c r="F6" s="5" t="s">
        <v>117</v>
      </c>
      <c r="G6" s="5"/>
      <c r="H6" s="5" t="s">
        <v>117</v>
      </c>
      <c r="I6" s="5" t="s">
        <v>117</v>
      </c>
      <c r="J6" s="5"/>
    </row>
    <row r="7" ht="31" customHeight="1" spans="1:10">
      <c r="A7" s="5"/>
      <c r="B7" s="5" t="s">
        <v>118</v>
      </c>
      <c r="C7" s="5"/>
      <c r="D7" s="5"/>
      <c r="E7" s="5"/>
      <c r="F7" s="5" t="s">
        <v>117</v>
      </c>
      <c r="G7" s="5"/>
      <c r="H7" s="5" t="s">
        <v>117</v>
      </c>
      <c r="I7" s="5" t="s">
        <v>117</v>
      </c>
      <c r="J7" s="5"/>
    </row>
    <row r="8" ht="31" customHeight="1" spans="1:10">
      <c r="A8" s="5"/>
      <c r="B8" s="5" t="s">
        <v>119</v>
      </c>
      <c r="C8" s="5"/>
      <c r="D8" s="5"/>
      <c r="E8" s="5"/>
      <c r="F8" s="5" t="s">
        <v>117</v>
      </c>
      <c r="G8" s="5"/>
      <c r="H8" s="5" t="s">
        <v>117</v>
      </c>
      <c r="I8" s="5" t="s">
        <v>117</v>
      </c>
      <c r="J8" s="5"/>
    </row>
    <row r="9" ht="29" customHeight="1" spans="1:10">
      <c r="A9" s="10" t="s">
        <v>120</v>
      </c>
      <c r="B9" s="10"/>
      <c r="C9" s="10"/>
      <c r="D9" s="10"/>
      <c r="E9" s="10"/>
      <c r="F9" s="10"/>
      <c r="G9" s="11" t="s">
        <v>121</v>
      </c>
      <c r="H9" s="11"/>
      <c r="I9" s="11"/>
      <c r="J9" s="11"/>
    </row>
    <row r="10" ht="71" customHeight="1" spans="1:10">
      <c r="A10" s="10" t="s">
        <v>122</v>
      </c>
      <c r="B10" s="10" t="s">
        <v>144</v>
      </c>
      <c r="C10" s="10"/>
      <c r="D10" s="10"/>
      <c r="E10" s="10"/>
      <c r="F10" s="10"/>
      <c r="G10" s="10" t="s">
        <v>145</v>
      </c>
      <c r="H10" s="10"/>
      <c r="I10" s="10"/>
      <c r="J10" s="10"/>
    </row>
    <row r="11" ht="30" customHeight="1" spans="1:10">
      <c r="A11" s="10" t="s">
        <v>49</v>
      </c>
      <c r="B11" s="10"/>
      <c r="C11" s="10"/>
      <c r="D11" s="10" t="s">
        <v>125</v>
      </c>
      <c r="E11" s="10"/>
      <c r="F11" s="10"/>
      <c r="G11" s="11" t="s">
        <v>126</v>
      </c>
      <c r="H11" s="11"/>
      <c r="I11" s="11"/>
      <c r="J11" s="11"/>
    </row>
    <row r="12" s="1" customFormat="1" ht="48" customHeight="1" spans="1:10">
      <c r="A12" s="5" t="s">
        <v>55</v>
      </c>
      <c r="B12" s="5" t="s">
        <v>56</v>
      </c>
      <c r="C12" s="6" t="s">
        <v>57</v>
      </c>
      <c r="D12" s="6" t="s">
        <v>50</v>
      </c>
      <c r="E12" s="5" t="s">
        <v>51</v>
      </c>
      <c r="F12" s="12" t="s">
        <v>52</v>
      </c>
      <c r="G12" s="13" t="s">
        <v>53</v>
      </c>
      <c r="H12" s="11" t="s">
        <v>114</v>
      </c>
      <c r="I12" s="11" t="s">
        <v>116</v>
      </c>
      <c r="J12" s="11" t="s">
        <v>54</v>
      </c>
    </row>
    <row r="13" ht="31" customHeight="1" spans="1:10">
      <c r="A13" s="5" t="s">
        <v>58</v>
      </c>
      <c r="B13" s="6" t="s">
        <v>59</v>
      </c>
      <c r="C13" s="5" t="s">
        <v>146</v>
      </c>
      <c r="D13" s="5" t="s">
        <v>61</v>
      </c>
      <c r="E13" s="5">
        <v>100</v>
      </c>
      <c r="F13" s="14" t="s">
        <v>62</v>
      </c>
      <c r="G13" s="10">
        <v>167</v>
      </c>
      <c r="H13" s="10">
        <v>20</v>
      </c>
      <c r="I13" s="10">
        <v>20</v>
      </c>
      <c r="J13" s="10" t="s">
        <v>26</v>
      </c>
    </row>
    <row r="14" ht="31" customHeight="1" spans="1:14">
      <c r="A14" s="5"/>
      <c r="B14" s="15"/>
      <c r="C14" s="5" t="s">
        <v>147</v>
      </c>
      <c r="D14" s="5" t="s">
        <v>61</v>
      </c>
      <c r="E14" s="5">
        <v>50</v>
      </c>
      <c r="F14" s="14" t="s">
        <v>65</v>
      </c>
      <c r="G14" s="10">
        <v>182</v>
      </c>
      <c r="H14" s="10">
        <v>20</v>
      </c>
      <c r="I14" s="10">
        <v>20</v>
      </c>
      <c r="J14" s="10" t="s">
        <v>26</v>
      </c>
      <c r="N14" s="20"/>
    </row>
    <row r="15" ht="31" customHeight="1" spans="1:10">
      <c r="A15" s="5"/>
      <c r="B15" s="6" t="s">
        <v>132</v>
      </c>
      <c r="C15" s="5" t="s">
        <v>148</v>
      </c>
      <c r="D15" s="5" t="s">
        <v>61</v>
      </c>
      <c r="E15" s="5">
        <v>90</v>
      </c>
      <c r="F15" s="14" t="s">
        <v>101</v>
      </c>
      <c r="G15" s="10">
        <v>95</v>
      </c>
      <c r="H15" s="10">
        <v>10</v>
      </c>
      <c r="I15" s="10">
        <v>10</v>
      </c>
      <c r="J15" s="10" t="s">
        <v>26</v>
      </c>
    </row>
    <row r="16" ht="31" customHeight="1" spans="1:10">
      <c r="A16" s="5"/>
      <c r="B16" s="5" t="s">
        <v>79</v>
      </c>
      <c r="C16" s="5" t="s">
        <v>80</v>
      </c>
      <c r="D16" s="5" t="s">
        <v>81</v>
      </c>
      <c r="E16" s="5" t="s">
        <v>135</v>
      </c>
      <c r="F16" s="14" t="s">
        <v>83</v>
      </c>
      <c r="G16" s="5" t="s">
        <v>135</v>
      </c>
      <c r="H16" s="10">
        <v>10</v>
      </c>
      <c r="I16" s="10">
        <v>10</v>
      </c>
      <c r="J16" s="10" t="s">
        <v>26</v>
      </c>
    </row>
    <row r="17" ht="90" customHeight="1" spans="1:10">
      <c r="A17" s="5" t="s">
        <v>84</v>
      </c>
      <c r="B17" s="5" t="s">
        <v>88</v>
      </c>
      <c r="C17" s="5" t="s">
        <v>149</v>
      </c>
      <c r="D17" s="5" t="s">
        <v>81</v>
      </c>
      <c r="E17" s="16" t="s">
        <v>91</v>
      </c>
      <c r="F17" s="17" t="s">
        <v>83</v>
      </c>
      <c r="G17" s="5" t="s">
        <v>149</v>
      </c>
      <c r="H17" s="10">
        <v>10</v>
      </c>
      <c r="I17" s="10">
        <v>10</v>
      </c>
      <c r="J17" s="10" t="s">
        <v>26</v>
      </c>
    </row>
    <row r="18" ht="48" customHeight="1" spans="1:10">
      <c r="A18" s="5"/>
      <c r="B18" s="5" t="s">
        <v>96</v>
      </c>
      <c r="C18" s="5" t="s">
        <v>150</v>
      </c>
      <c r="D18" s="5" t="s">
        <v>81</v>
      </c>
      <c r="E18" s="16" t="s">
        <v>151</v>
      </c>
      <c r="F18" s="17" t="s">
        <v>83</v>
      </c>
      <c r="G18" s="5" t="s">
        <v>150</v>
      </c>
      <c r="H18" s="10">
        <v>10</v>
      </c>
      <c r="I18" s="10">
        <v>10</v>
      </c>
      <c r="J18" s="10" t="s">
        <v>26</v>
      </c>
    </row>
    <row r="19" ht="41" customHeight="1" spans="1:10">
      <c r="A19" s="5" t="s">
        <v>98</v>
      </c>
      <c r="B19" s="6" t="s">
        <v>99</v>
      </c>
      <c r="C19" s="5" t="s">
        <v>138</v>
      </c>
      <c r="D19" s="5" t="s">
        <v>61</v>
      </c>
      <c r="E19" s="16">
        <v>90</v>
      </c>
      <c r="F19" s="17" t="s">
        <v>101</v>
      </c>
      <c r="G19" s="5">
        <v>92</v>
      </c>
      <c r="H19" s="5">
        <v>10</v>
      </c>
      <c r="I19" s="5">
        <v>10</v>
      </c>
      <c r="J19" s="10" t="s">
        <v>26</v>
      </c>
    </row>
    <row r="20" ht="31" customHeight="1" spans="1:10">
      <c r="A20" s="5" t="s">
        <v>139</v>
      </c>
      <c r="B20" s="5"/>
      <c r="C20" s="7" t="s">
        <v>26</v>
      </c>
      <c r="D20" s="7"/>
      <c r="E20" s="7"/>
      <c r="F20" s="7"/>
      <c r="G20" s="7"/>
      <c r="H20" s="7"/>
      <c r="I20" s="7"/>
      <c r="J20" s="7"/>
    </row>
    <row r="21" ht="24" customHeight="1" spans="1:10">
      <c r="A21" s="5" t="s">
        <v>140</v>
      </c>
      <c r="B21" s="5">
        <v>100</v>
      </c>
      <c r="C21" s="5"/>
      <c r="D21" s="5"/>
      <c r="E21" s="5"/>
      <c r="F21" s="5"/>
      <c r="G21" s="5"/>
      <c r="H21" s="5"/>
      <c r="I21" s="5">
        <v>99.5</v>
      </c>
      <c r="J21" s="5" t="s">
        <v>141</v>
      </c>
    </row>
    <row r="22" spans="1:10">
      <c r="A22" s="18" t="s">
        <v>142</v>
      </c>
      <c r="B22" s="19"/>
      <c r="C22" s="18"/>
      <c r="D22" s="19"/>
      <c r="E22" s="19"/>
      <c r="F22" s="19"/>
      <c r="G22" s="19"/>
      <c r="H22" s="19"/>
      <c r="I22" s="19"/>
      <c r="J22" s="19"/>
    </row>
    <row r="23" spans="1:10">
      <c r="A23" s="19"/>
      <c r="B23" s="19"/>
      <c r="C23" s="18"/>
      <c r="D23" s="19"/>
      <c r="E23" s="19"/>
      <c r="F23" s="19"/>
      <c r="G23" s="19"/>
      <c r="H23" s="19"/>
      <c r="I23" s="19"/>
      <c r="J23" s="19"/>
    </row>
    <row r="24" spans="1:10">
      <c r="A24" s="19"/>
      <c r="B24" s="19"/>
      <c r="C24" s="18"/>
      <c r="D24" s="19"/>
      <c r="E24" s="19"/>
      <c r="F24" s="19"/>
      <c r="G24" s="19"/>
      <c r="H24" s="19"/>
      <c r="I24" s="19"/>
      <c r="J24" s="19"/>
    </row>
    <row r="25" spans="1:10">
      <c r="A25" s="19"/>
      <c r="B25" s="19"/>
      <c r="C25" s="18"/>
      <c r="D25" s="19"/>
      <c r="E25" s="19"/>
      <c r="F25" s="19"/>
      <c r="G25" s="19"/>
      <c r="H25" s="19"/>
      <c r="I25" s="19"/>
      <c r="J25" s="19"/>
    </row>
    <row r="26" spans="1:10">
      <c r="A26" s="19"/>
      <c r="B26" s="19"/>
      <c r="C26" s="18"/>
      <c r="D26" s="19"/>
      <c r="E26" s="19"/>
      <c r="F26" s="19"/>
      <c r="G26" s="19"/>
      <c r="H26" s="19"/>
      <c r="I26" s="19"/>
      <c r="J26" s="19"/>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pageSetup paperSize="9" scale="4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2024年项目支出绩效自评表-1</vt:lpstr>
      <vt:lpstr>2024年项目支出绩效自评表-2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谷兴鏖</cp:lastModifiedBy>
  <dcterms:created xsi:type="dcterms:W3CDTF">2015-06-05T18:19:00Z</dcterms:created>
  <dcterms:modified xsi:type="dcterms:W3CDTF">2025-10-09T07:02:09Z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