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20" windowHeight="11595" firstSheet="7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<sst xmlns="http://schemas.openxmlformats.org/spreadsheetml/2006/main" count="852" uniqueCount="357">
  <si>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</si>
  <si>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</si>
  <si>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</si>
  <si>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</si>
  <si>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</si>
  <si>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</si>
  <si>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</si>
  <si>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</si>
  <si>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</si>
  <si>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</si>
  <si>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</si>
  <si>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</si>
  <si>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</si>
  <si>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</si>
  <si>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</si>
  <si>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</si>
  <si>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</si>
  <si>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</si>
  <si>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</si>
  <si>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</si>
  <si>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</si>
  <si>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</si>
  <si>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</si>
  <si>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</si>
  <si>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</si>
  <si>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</si>
  <si>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</si>
  <si>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</si>
  <si>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</si>
  <si>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</si>
  <si>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</si>
  <si>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</si>
  <si>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</si>
  <si>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</si>
  <si>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</si>
  <si>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</si>
  <si>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</si>
  <si>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</si>
  <si>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</si>
  <si>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</si>
  <si>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</si>
  <si>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</si>
  <si>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</si>
  <si>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</si>
  <si>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</si>
  <si>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125008</t>
  </si>
  <si>
    <t>梁河县水产技术推广站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</si>
  <si>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</si>
  <si>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</si>
  <si>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</si>
  <si>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</si>
  <si>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</si>
  <si>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</si>
  <si>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</si>
  <si>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</si>
  <si>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</si>
  <si>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</si>
  <si>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</si>
  <si>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</si>
  <si>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</si>
  <si>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</si>
  <si>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</si>
  <si>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</si>
  <si>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</si>
  <si>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</si>
  <si>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</si>
  <si>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</si>
  <si>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</si>
  <si>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</si>
  <si>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</si>
  <si>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</si>
  <si>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</si>
  <si>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</si>
  <si>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</si>
  <si>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</si>
  <si>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</si>
  <si>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</si>
  <si>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</si>
  <si>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</si>
  <si>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</si>
  <si>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</si>
  <si>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</si>
  <si>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</si>
  <si>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</si>
  <si>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</si>
  <si>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</si>
  <si>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</si>
  <si>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</si>
  <si>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</si>
  <si>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</si>
  <si>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</si>
  <si>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</si>
  <si>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</si>
  <si>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</si>
  <si>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</si>
  <si>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</si>
  <si>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</si>
  <si>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</si>
  <si>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</si>
  <si>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</si>
  <si>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</si>
  <si>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</si>
  <si>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</si>
  <si>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</si>
  <si>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</si>
  <si>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</si>
  <si>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</si>
  <si>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</si>
  <si>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</si>
  <si>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</si>
  <si>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</si>
  <si>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</si>
  <si>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</si>
  <si>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</si>
  <si>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</si>
  <si>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</si>
  <si>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</si>
  <si>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</si>
  <si>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</si>
  <si>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</si>
  <si>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</si>
  <si>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</si>
  <si>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</si>
  <si>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</si>
  <si>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</si>
  <si>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</si>
  <si>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</si>
  <si>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</si>
  <si>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</si>
  <si>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</si>
  <si>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</si>
  <si>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</si>
  <si>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</si>
  <si>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</si>
  <si>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</si>
  <si>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</si>
  <si>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</si>
  <si>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</si>
  <si>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</si>
  <si>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</si>
  <si>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</si>
  <si>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</si>
  <si>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</si>
  <si>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</si>
  <si>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</si>
  <si>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</si>
  <si>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</si>
  <si>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</si>
  <si>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</si>
  <si>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</si>
  <si>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</si>
  <si>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</si>
  <si>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</si>
  <si>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</si>
  <si>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</si>
  <si>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</si>
  <si>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</si>
  <si>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</si>
  <si>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</si>
  <si>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</si>
  <si>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</si>
  <si>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533122210000000013861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</si>
  <si>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</si>
  <si>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</si>
  <si>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</si>
  <si>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</si>
  <si>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</si>
  <si>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</si>
  <si>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</si>
  <si>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533122231100001448650</t>
  </si>
  <si>
    <t>事业绩效奖励</t>
  </si>
  <si>
    <t>533122251100003735372</t>
  </si>
  <si>
    <t>机关事业单位基本养老保险缴费</t>
  </si>
  <si>
    <t>30108</t>
  </si>
  <si>
    <t>533122210000000013869</t>
  </si>
  <si>
    <t>职业年金缴费</t>
  </si>
  <si>
    <t>30109</t>
  </si>
  <si>
    <t>533122210000000013868</t>
  </si>
  <si>
    <t>职工基本医疗保险缴费</t>
  </si>
  <si>
    <t>30110</t>
  </si>
  <si>
    <t>533122210000000013867</t>
  </si>
  <si>
    <t>失业保险</t>
  </si>
  <si>
    <t>30112</t>
  </si>
  <si>
    <t>其他社会保障缴费</t>
  </si>
  <si>
    <t>533122210000000013866</t>
  </si>
  <si>
    <t>生育保险</t>
  </si>
  <si>
    <t>533122241100002278970</t>
  </si>
  <si>
    <t>大病保险费</t>
  </si>
  <si>
    <t>533122210000000013863</t>
  </si>
  <si>
    <t>残疾人就业保障金财政分担部分</t>
  </si>
  <si>
    <t>533122251100003735365</t>
  </si>
  <si>
    <t>工伤保险</t>
  </si>
  <si>
    <t>533122210000000013870</t>
  </si>
  <si>
    <t>30113</t>
  </si>
  <si>
    <t>533122210000000013875</t>
  </si>
  <si>
    <t>一般公用经费</t>
  </si>
  <si>
    <t>30226</t>
  </si>
  <si>
    <t>劳务费</t>
  </si>
  <si>
    <t>30207</t>
  </si>
  <si>
    <t>邮电费</t>
  </si>
  <si>
    <t>30211</t>
  </si>
  <si>
    <t>差旅费</t>
  </si>
  <si>
    <t>533122261100005011083</t>
  </si>
  <si>
    <t>公用经费安排的其他工资福利支出</t>
  </si>
  <si>
    <t>30114</t>
  </si>
  <si>
    <t>医疗费</t>
  </si>
  <si>
    <t>533122210000000013874</t>
  </si>
  <si>
    <t>退休公用经费</t>
  </si>
  <si>
    <t>30299</t>
  </si>
  <si>
    <t>其他商品和服务支出</t>
  </si>
  <si>
    <t>533122210000000013873</t>
  </si>
  <si>
    <t>工会经费</t>
  </si>
  <si>
    <t>30228</t>
  </si>
  <si>
    <t>533122210000000013872</t>
  </si>
  <si>
    <t>退休人员建房费</t>
  </si>
  <si>
    <t>30302</t>
  </si>
  <si>
    <t>退休费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</si>
  <si>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</si>
  <si>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</si>
  <si>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</si>
  <si>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</si>
  <si>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</si>
  <si>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</si>
  <si>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</si>
  <si>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</si>
  <si>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</si>
  <si>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533122261100005018690</t>
  </si>
  <si>
    <t>30201</t>
  </si>
  <si>
    <t>办公费</t>
  </si>
  <si>
    <t>机关事业单位职工遗属生活补助资金</t>
  </si>
  <si>
    <t>民生类</t>
  </si>
  <si>
    <t>533122261100005057646</t>
  </si>
  <si>
    <t>30305</t>
  </si>
  <si>
    <t>生活补助</t>
  </si>
  <si>
    <t>渔业资源保护工作经费</t>
  </si>
  <si>
    <t>533122221100000276714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</si>
  <si>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</si>
  <si>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</si>
  <si>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</si>
  <si>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</si>
  <si>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</si>
  <si>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</si>
  <si>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</si>
  <si>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</si>
  <si>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</si>
  <si>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</si>
  <si>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</si>
  <si>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郭荣荘1人遗属补助</t>
  </si>
  <si>
    <t>产出指标</t>
  </si>
  <si>
    <t>数量指标</t>
  </si>
  <si>
    <t>发放遗属补助人数</t>
  </si>
  <si>
    <t>=</t>
  </si>
  <si>
    <t>1.0</t>
  </si>
  <si>
    <t>人</t>
  </si>
  <si>
    <t>定量指标</t>
  </si>
  <si>
    <t>发放郭荣荘1人遗属补助</t>
  </si>
  <si>
    <t>效益指标</t>
  </si>
  <si>
    <t>社会效益</t>
  </si>
  <si>
    <t>遗属生活补助增加</t>
  </si>
  <si>
    <t>9000</t>
  </si>
  <si>
    <t>元</t>
  </si>
  <si>
    <t>满意度指标</t>
  </si>
  <si>
    <t>服务对象满意度</t>
  </si>
  <si>
    <t>补助对象满意度</t>
  </si>
  <si>
    <t>&gt;=</t>
  </si>
  <si>
    <t>95</t>
  </si>
  <si>
    <t>%</t>
  </si>
  <si>
    <t>发放孙正芹、张学仙、李子芹3人遗属补助</t>
  </si>
  <si>
    <t>成本指标</t>
  </si>
  <si>
    <t>经济成本指标</t>
  </si>
  <si>
    <t>经济成本增加</t>
  </si>
  <si>
    <t>&lt;=</t>
  </si>
  <si>
    <t>2026年单位自有资金800元</t>
  </si>
  <si>
    <t>保障单位工作正常运转</t>
  </si>
  <si>
    <t>个</t>
  </si>
  <si>
    <t>梁河县水产技术推广站自有资金说明</t>
  </si>
  <si>
    <t>保障工作顺利开展</t>
  </si>
  <si>
    <t>有效保障</t>
  </si>
  <si>
    <t>定性指标</t>
  </si>
  <si>
    <t>满意度</t>
  </si>
  <si>
    <t>一是加大宣传力度,提高广大干部群众依法保护渔业资源的自觉性。二是建立渔业资源保护和管理责任机制，强化相关部门依法保护渔业资源的职责。三是强化源头管理，坚决取缔非法经营、制造、销售毒鱼药品和炸鱼、电鱼、高密度渔具网鱼等禁用渔具，打击贩运、销售野生鱼类的违法行为。四是加大我县渔政执法检查力度，严厉查处县域内电鱼、炸鱼、毒鱼、高密度渔网网鱼等破坏野生渔业资源的各类案件。五是坚决打击围攻、殴打渔政执法人员以及暴力抗法、妨碍执法公务的违法犯罪行为。</t>
  </si>
  <si>
    <t>预计开展渔业安全生产检查工作</t>
  </si>
  <si>
    <t>32</t>
  </si>
  <si>
    <t>次</t>
  </si>
  <si>
    <r>
      <rPr>
        <sz val="9"/>
        <color rgb="FF000000"/>
        <rFont val="SimSun"/>
        <charset val="134"/>
      </rPr>
      <t>梁政办发</t>
    </r>
    <r>
      <rPr>
        <sz val="9"/>
        <color rgb="FF000000"/>
        <rFont val="方正仿宋_GBK"/>
        <charset val="134"/>
      </rPr>
      <t>〔</t>
    </r>
    <r>
      <rPr>
        <sz val="9"/>
        <color rgb="FF000000"/>
        <rFont val="SimSun"/>
        <charset val="134"/>
      </rPr>
      <t>2018</t>
    </r>
    <r>
      <rPr>
        <sz val="9"/>
        <color rgb="FF000000"/>
        <rFont val="方正仿宋_GBK"/>
        <charset val="134"/>
      </rPr>
      <t>〕</t>
    </r>
    <r>
      <rPr>
        <sz val="9"/>
        <color rgb="FF000000"/>
        <rFont val="SimSun"/>
        <charset val="134"/>
      </rPr>
      <t>84号梁河县人民政府办公室关于印发《梁河县水生野生动物类自然保护区和水产种质资源保护区划定方案》的通知</t>
    </r>
  </si>
  <si>
    <t>预计开展渔业资源保护检查工作</t>
  </si>
  <si>
    <t>30</t>
  </si>
  <si>
    <t>质量指标</t>
  </si>
  <si>
    <t>渔业资源保护宣传覆盖率</t>
  </si>
  <si>
    <t>时效指标</t>
  </si>
  <si>
    <t>完成时间</t>
  </si>
  <si>
    <t>年</t>
  </si>
  <si>
    <t>增强全社会渔业资源保护意识</t>
  </si>
  <si>
    <t>明显增强</t>
  </si>
  <si>
    <t>生态效益</t>
  </si>
  <si>
    <t>改善水域生态环境</t>
  </si>
  <si>
    <t>明显改善</t>
  </si>
  <si>
    <t>可持续影响</t>
  </si>
  <si>
    <t>保护全县渔业资源改善生态环境</t>
  </si>
  <si>
    <t>长期有效</t>
  </si>
  <si>
    <t>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</si>
  <si>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</si>
  <si>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</si>
  <si>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</si>
  <si>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</si>
  <si>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</si>
  <si>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</si>
  <si>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</si>
  <si>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</si>
  <si>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</si>
  <si>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</si>
  <si>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</si>
  <si>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</si>
  <si>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</si>
  <si>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</si>
  <si>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</si>
  <si>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</si>
  <si>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</si>
  <si>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</si>
  <si>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说明：本单位无政府采购预算。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</si>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</sst>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6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6"/>
  <sheetViews>
    <sheetView showZeros="0" topLeftCell="A4" workbookViewId="0">
      <selection activeCell="F6" sqref="F6"/>
    </sheetView>
  </sheetViews>
  <sheetFormatPr defaultColWidth="10.2857142857143" defaultRowHeight="15" customHeight="1" outlineLevelCol="6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"单位名称："&amp;"梁河县水产技术推广站"</f>
        <v>单位名称：梁河县水产技术推广站</v>
      </c>
      <c r="B3" s="194"/>
      <c r="C3" s="197"/>
      <c r="D3" s="195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7">
      <c r="A6" s="151" t="s">
        <v>7</v>
      </c>
      <c r="B6" s="153">
        <v>1179230.32</v>
      </c>
      <c r="C6" s="151" t="str">
        <f>"一"&amp;"、"&amp;"社会保障和就业支出"</f>
        <v>一、社会保障和就业支出</v>
      </c>
      <c r="D6" s="153">
        <v>281133.12</v>
      </c>
      <c r="G6" s="198"/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54532.12</v>
      </c>
    </row>
    <row r="8" ht="18.75" customHeight="1" spans="1:4">
      <c r="A8" s="151" t="s">
        <v>9</v>
      </c>
      <c r="B8" s="153"/>
      <c r="C8" s="151" t="str">
        <f>"三"&amp;"、"&amp;"农林水支出"</f>
        <v>三、农林水支出</v>
      </c>
      <c r="D8" s="153">
        <v>758958.68</v>
      </c>
    </row>
    <row r="9" ht="18.75" customHeight="1" spans="1:4">
      <c r="A9" s="151" t="s">
        <v>10</v>
      </c>
      <c r="B9" s="153"/>
      <c r="C9" s="151" t="str">
        <f>"四"&amp;"、"&amp;"住房保障支出"</f>
        <v>四、住房保障支出</v>
      </c>
      <c r="D9" s="153">
        <v>85406.4</v>
      </c>
    </row>
    <row r="10" ht="18.75" customHeight="1" spans="1:4">
      <c r="A10" s="151" t="s">
        <v>11</v>
      </c>
      <c r="B10" s="153">
        <v>800</v>
      </c>
      <c r="C10" s="151"/>
      <c r="D10" s="153"/>
    </row>
    <row r="11" ht="18.75" customHeight="1" spans="1:4">
      <c r="A11" s="151" t="s">
        <v>12</v>
      </c>
      <c r="B11" s="153"/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>
        <v>800</v>
      </c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1180030.32</v>
      </c>
      <c r="C32" s="151" t="s">
        <v>18</v>
      </c>
      <c r="D32" s="153">
        <v>1180030.32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1180030.32</v>
      </c>
      <c r="C36" s="151" t="s">
        <v>25</v>
      </c>
      <c r="D36" s="153">
        <v>1180030.32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7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90"/>
      <c r="E1" s="90"/>
      <c r="F1" s="123" t="s">
        <v>301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302</v>
      </c>
      <c r="C2" s="125"/>
      <c r="D2" s="126"/>
      <c r="E2" s="126"/>
      <c r="F2" s="126"/>
    </row>
    <row r="3" ht="13.5" customHeight="1" spans="1:6">
      <c r="A3" s="127" t="str">
        <f>"单位名称："&amp;"梁河县水产技术推广站"</f>
        <v>单位名称：梁河县水产技术推广站</v>
      </c>
      <c r="B3" s="127" t="s">
        <v>303</v>
      </c>
      <c r="C3" s="128"/>
      <c r="D3" s="90"/>
      <c r="E3" s="90"/>
      <c r="F3" s="123" t="s">
        <v>1</v>
      </c>
    </row>
    <row r="4" ht="19.5" customHeight="1" spans="1:6">
      <c r="A4" s="129" t="s">
        <v>138</v>
      </c>
      <c r="B4" s="130" t="s">
        <v>48</v>
      </c>
      <c r="C4" s="129" t="s">
        <v>49</v>
      </c>
      <c r="D4" s="12" t="s">
        <v>304</v>
      </c>
      <c r="E4" s="13"/>
      <c r="F4" s="14"/>
    </row>
    <row r="5" ht="18.75" customHeight="1" spans="1:6">
      <c r="A5" s="131"/>
      <c r="B5" s="132"/>
      <c r="C5" s="131"/>
      <c r="D5" s="70" t="s">
        <v>30</v>
      </c>
      <c r="E5" s="12" t="s">
        <v>52</v>
      </c>
      <c r="F5" s="70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4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305</v>
      </c>
      <c r="B9" s="137" t="s">
        <v>305</v>
      </c>
      <c r="C9" s="138" t="s">
        <v>305</v>
      </c>
      <c r="D9" s="84"/>
      <c r="E9" s="134"/>
      <c r="F9" s="134"/>
    </row>
    <row r="10" ht="18.75" customHeight="1" spans="1:6">
      <c r="A10" s="139" t="s">
        <v>306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scale="9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307</v>
      </c>
    </row>
    <row r="2" ht="27.75" customHeight="1" spans="1:17">
      <c r="A2" s="9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100" t="str">
        <f>"单位名称："&amp;"梁河县水产技术推广站"</f>
        <v>单位名称：梁河县水产技术推广站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308</v>
      </c>
      <c r="B4" s="101" t="s">
        <v>309</v>
      </c>
      <c r="C4" s="101" t="s">
        <v>310</v>
      </c>
      <c r="D4" s="101" t="s">
        <v>311</v>
      </c>
      <c r="E4" s="101" t="s">
        <v>312</v>
      </c>
      <c r="F4" s="101" t="s">
        <v>313</v>
      </c>
      <c r="G4" s="48" t="s">
        <v>145</v>
      </c>
      <c r="H4" s="48"/>
      <c r="I4" s="48"/>
      <c r="J4" s="48"/>
      <c r="K4" s="114"/>
      <c r="L4" s="48"/>
      <c r="M4" s="48"/>
      <c r="N4" s="48"/>
      <c r="O4" s="73"/>
      <c r="P4" s="114"/>
      <c r="Q4" s="49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314</v>
      </c>
      <c r="J5" s="102" t="s">
        <v>315</v>
      </c>
      <c r="K5" s="115" t="s">
        <v>316</v>
      </c>
      <c r="L5" s="116" t="s">
        <v>317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318</v>
      </c>
      <c r="O6" s="33" t="s">
        <v>42</v>
      </c>
      <c r="P6" s="119" t="s">
        <v>43</v>
      </c>
      <c r="Q6" s="103" t="s">
        <v>44</v>
      </c>
    </row>
    <row r="7" ht="15" customHeight="1" spans="1:17">
      <c r="A7" s="74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</row>
    <row r="8" ht="52.5" customHeight="1" spans="1:17">
      <c r="A8" s="105"/>
      <c r="B8" s="106"/>
      <c r="C8" s="106"/>
      <c r="D8" s="107"/>
      <c r="E8" s="10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5"/>
      <c r="B9" s="106"/>
      <c r="C9" s="106"/>
      <c r="D9" s="107"/>
      <c r="E9" s="10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">
        <v>305</v>
      </c>
      <c r="B10" s="110"/>
      <c r="C10" s="110"/>
      <c r="D10" s="110"/>
      <c r="E10" s="10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9" t="s">
        <v>319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6"/>
      <c r="N1" s="96" t="s">
        <v>320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"单位名称："&amp;"梁河县水产技术推广站"</f>
        <v>单位名称：梁河县水产技术推广站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7"/>
      <c r="N3" s="98" t="s">
        <v>27</v>
      </c>
    </row>
    <row r="4" ht="15.75" customHeight="1" spans="1:14">
      <c r="A4" s="11" t="s">
        <v>308</v>
      </c>
      <c r="B4" s="11" t="s">
        <v>321</v>
      </c>
      <c r="C4" s="11" t="s">
        <v>322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314</v>
      </c>
      <c r="G5" s="11" t="s">
        <v>315</v>
      </c>
      <c r="H5" s="11" t="s">
        <v>316</v>
      </c>
      <c r="I5" s="12" t="s">
        <v>317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5"/>
      <c r="C10" s="9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323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89" t="s">
        <v>324</v>
      </c>
    </row>
    <row r="2" ht="27.75" customHeight="1" spans="1:13">
      <c r="A2" s="44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0"/>
    </row>
    <row r="4" ht="18" customHeight="1" spans="1:13">
      <c r="A4" s="68" t="str">
        <f>"单位名称："&amp;"梁河县水产技术推广站"</f>
        <v>单位名称：梁河县水产技术推广站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1"/>
    </row>
    <row r="5" ht="19.5" customHeight="1" spans="1:13">
      <c r="A5" s="70" t="s">
        <v>325</v>
      </c>
      <c r="B5" s="12" t="s">
        <v>145</v>
      </c>
      <c r="C5" s="13"/>
      <c r="D5" s="71"/>
      <c r="E5" s="72" t="s">
        <v>326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30</v>
      </c>
      <c r="C6" s="11" t="s">
        <v>34</v>
      </c>
      <c r="D6" s="76" t="s">
        <v>327</v>
      </c>
      <c r="E6" s="77" t="s">
        <v>328</v>
      </c>
      <c r="F6" s="78" t="s">
        <v>329</v>
      </c>
      <c r="G6" s="78" t="s">
        <v>330</v>
      </c>
      <c r="H6" s="78" t="s">
        <v>331</v>
      </c>
      <c r="I6" s="78" t="s">
        <v>332</v>
      </c>
      <c r="J6" s="78" t="s">
        <v>333</v>
      </c>
      <c r="K6" s="78" t="s">
        <v>334</v>
      </c>
      <c r="L6" s="78" t="s">
        <v>335</v>
      </c>
      <c r="M6" s="78" t="s">
        <v>336</v>
      </c>
    </row>
    <row r="7" ht="19.5" customHeight="1" spans="1:13">
      <c r="A7" s="35">
        <v>1</v>
      </c>
      <c r="B7" s="35">
        <v>2</v>
      </c>
      <c r="C7" s="79">
        <v>3</v>
      </c>
      <c r="D7" s="80">
        <v>4</v>
      </c>
      <c r="E7" s="81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</row>
    <row r="8" ht="19.5" customHeight="1" spans="1:13">
      <c r="A8" s="36"/>
      <c r="B8" s="84"/>
      <c r="C8" s="84"/>
      <c r="D8" s="85"/>
      <c r="E8" s="86"/>
      <c r="F8" s="87"/>
      <c r="G8" s="87"/>
      <c r="H8" s="87"/>
      <c r="I8" s="87"/>
      <c r="J8" s="87"/>
      <c r="K8" s="87"/>
      <c r="L8" s="87"/>
      <c r="M8" s="87"/>
    </row>
    <row r="9" ht="19.5" customHeight="1" spans="1:13">
      <c r="A9" s="36"/>
      <c r="B9" s="84"/>
      <c r="C9" s="84"/>
      <c r="D9" s="85"/>
      <c r="E9" s="88"/>
      <c r="F9" s="88"/>
      <c r="G9" s="88"/>
      <c r="H9" s="88"/>
      <c r="I9" s="88"/>
      <c r="J9" s="88"/>
      <c r="K9" s="88"/>
      <c r="L9" s="88"/>
      <c r="M9" s="24"/>
    </row>
    <row r="10" ht="19.5" customHeight="1" spans="1:13">
      <c r="A10" s="52" t="s">
        <v>30</v>
      </c>
      <c r="B10" s="84"/>
      <c r="C10" s="84"/>
      <c r="D10" s="85"/>
      <c r="E10" s="86"/>
      <c r="F10" s="87"/>
      <c r="G10" s="87"/>
      <c r="H10" s="87"/>
      <c r="I10" s="87"/>
      <c r="J10" s="87"/>
      <c r="K10" s="87"/>
      <c r="L10" s="87"/>
      <c r="M10" s="87"/>
    </row>
    <row r="11" ht="17.25" customHeight="1" spans="1:13">
      <c r="A11" s="45" t="s">
        <v>337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pageSetup paperSize="9" scale="9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topLeftCell="A4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4" t="s">
        <v>338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"单位名称："&amp;"梁河县水产技术推广站"</f>
        <v>单位名称：梁河县水产技术推广站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237</v>
      </c>
      <c r="B4" s="34" t="s">
        <v>238</v>
      </c>
      <c r="C4" s="34" t="s">
        <v>239</v>
      </c>
      <c r="D4" s="34" t="s">
        <v>240</v>
      </c>
      <c r="E4" s="34" t="s">
        <v>241</v>
      </c>
      <c r="F4" s="59" t="s">
        <v>242</v>
      </c>
      <c r="G4" s="34" t="s">
        <v>243</v>
      </c>
      <c r="H4" s="59" t="s">
        <v>244</v>
      </c>
      <c r="I4" s="59" t="s">
        <v>245</v>
      </c>
      <c r="J4" s="34" t="s">
        <v>246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339</v>
      </c>
      <c r="C7" s="22" t="s">
        <v>339</v>
      </c>
      <c r="D7" s="22" t="s">
        <v>339</v>
      </c>
      <c r="E7" s="36" t="s">
        <v>339</v>
      </c>
      <c r="F7" s="22" t="s">
        <v>339</v>
      </c>
      <c r="G7" s="36" t="s">
        <v>339</v>
      </c>
      <c r="H7" s="22" t="s">
        <v>339</v>
      </c>
      <c r="I7" s="22" t="s">
        <v>339</v>
      </c>
      <c r="J7" s="36" t="s">
        <v>339</v>
      </c>
    </row>
    <row r="8" ht="18.45" customHeight="1" spans="1:10">
      <c r="A8" s="62" t="s">
        <v>337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pageSetup paperSize="9" scale="93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340</v>
      </c>
    </row>
    <row r="2" ht="28.5" customHeight="1" spans="1:8">
      <c r="A2" s="44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"单位名称："&amp;"梁河县水产技术推广站"</f>
        <v>单位名称：梁河县水产技术推广站</v>
      </c>
      <c r="B3" s="7"/>
      <c r="C3" s="46"/>
    </row>
    <row r="4" ht="18" customHeight="1" spans="1:8">
      <c r="A4" s="11" t="s">
        <v>138</v>
      </c>
      <c r="B4" s="11" t="s">
        <v>341</v>
      </c>
      <c r="C4" s="11" t="s">
        <v>342</v>
      </c>
      <c r="D4" s="11" t="s">
        <v>343</v>
      </c>
      <c r="E4" s="11" t="s">
        <v>344</v>
      </c>
      <c r="F4" s="47" t="s">
        <v>345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312</v>
      </c>
      <c r="G5" s="34" t="s">
        <v>346</v>
      </c>
      <c r="H5" s="34" t="s">
        <v>347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348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"单位名称："&amp;"梁河县水产技术推广站"</f>
        <v>单位名称：梁河县水产技术推广站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218</v>
      </c>
      <c r="B4" s="33" t="s">
        <v>140</v>
      </c>
      <c r="C4" s="33" t="s">
        <v>219</v>
      </c>
      <c r="D4" s="34" t="s">
        <v>141</v>
      </c>
      <c r="E4" s="34" t="s">
        <v>142</v>
      </c>
      <c r="F4" s="34" t="s">
        <v>220</v>
      </c>
      <c r="G4" s="34" t="s">
        <v>221</v>
      </c>
      <c r="H4" s="35" t="s">
        <v>30</v>
      </c>
      <c r="I4" s="35" t="s">
        <v>350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305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topLeftCell="A7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"单位名称："&amp;"梁河县水产技术推广站"</f>
        <v>单位名称：梁河县水产技术推广站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219</v>
      </c>
      <c r="B4" s="10" t="s">
        <v>218</v>
      </c>
      <c r="C4" s="10" t="s">
        <v>140</v>
      </c>
      <c r="D4" s="11" t="s">
        <v>353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19000</v>
      </c>
      <c r="F8" s="23"/>
      <c r="G8" s="23"/>
    </row>
    <row r="9" ht="52.5" customHeight="1" spans="1:7">
      <c r="A9" s="24"/>
      <c r="B9" s="22" t="s">
        <v>354</v>
      </c>
      <c r="C9" s="22" t="s">
        <v>229</v>
      </c>
      <c r="D9" s="22" t="s">
        <v>355</v>
      </c>
      <c r="E9" s="23">
        <v>9000</v>
      </c>
      <c r="F9" s="23"/>
      <c r="G9" s="23"/>
    </row>
    <row r="10" ht="52.5" customHeight="1" spans="1:7">
      <c r="A10" s="25"/>
      <c r="B10" s="22" t="s">
        <v>356</v>
      </c>
      <c r="C10" s="22" t="s">
        <v>234</v>
      </c>
      <c r="D10" s="22" t="s">
        <v>355</v>
      </c>
      <c r="E10" s="23">
        <v>10000</v>
      </c>
      <c r="F10" s="23"/>
      <c r="G10" s="23"/>
    </row>
    <row r="11" ht="30" customHeight="1" spans="1:7">
      <c r="A11" s="26" t="s">
        <v>30</v>
      </c>
      <c r="B11" s="27" t="s">
        <v>339</v>
      </c>
      <c r="C11" s="27"/>
      <c r="D11" s="28"/>
      <c r="E11" s="23">
        <v>19000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"单位名称："&amp;"梁河县水产技术推广站"</f>
        <v>单位名称：梁河县水产技术推广站</v>
      </c>
      <c r="B3" s="31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3" t="s">
        <v>38</v>
      </c>
      <c r="J5" s="193"/>
      <c r="K5" s="193"/>
      <c r="L5" s="193"/>
      <c r="M5" s="193"/>
      <c r="N5" s="1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1" t="s">
        <v>45</v>
      </c>
      <c r="B8" s="191" t="s">
        <v>46</v>
      </c>
      <c r="C8" s="23">
        <v>1180030.32</v>
      </c>
      <c r="D8" s="23">
        <v>1180030.32</v>
      </c>
      <c r="E8" s="23">
        <v>1179230.32</v>
      </c>
      <c r="F8" s="23"/>
      <c r="G8" s="23"/>
      <c r="H8" s="23"/>
      <c r="I8" s="23">
        <v>800</v>
      </c>
      <c r="J8" s="23"/>
      <c r="K8" s="23"/>
      <c r="L8" s="23"/>
      <c r="M8" s="23"/>
      <c r="N8" s="23">
        <v>800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2"/>
      <c r="C9" s="181">
        <v>1180030.32</v>
      </c>
      <c r="D9" s="181">
        <v>1180030.32</v>
      </c>
      <c r="E9" s="181">
        <v>1179230.32</v>
      </c>
      <c r="F9" s="181"/>
      <c r="G9" s="181"/>
      <c r="H9" s="181"/>
      <c r="I9" s="181">
        <v>800</v>
      </c>
      <c r="J9" s="181"/>
      <c r="K9" s="181"/>
      <c r="L9" s="181"/>
      <c r="M9" s="181"/>
      <c r="N9" s="181">
        <v>800</v>
      </c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8" t="s">
        <v>47</v>
      </c>
      <c r="O1" s="98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1" t="str">
        <f>"单位名称："&amp;"梁河县水产技术推广站"</f>
        <v>单位名称：梁河县水产技术推广站</v>
      </c>
      <c r="B3" s="31"/>
      <c r="C3" s="31"/>
      <c r="D3" s="31"/>
      <c r="E3" s="31"/>
      <c r="F3" s="31"/>
      <c r="G3" s="183"/>
      <c r="H3" s="183"/>
      <c r="I3" s="183"/>
      <c r="J3" s="183"/>
      <c r="K3" s="183"/>
      <c r="L3" s="183"/>
      <c r="M3" s="183"/>
      <c r="N3" s="98" t="s">
        <v>1</v>
      </c>
      <c r="O3" s="98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3">
        <v>281133.12</v>
      </c>
      <c r="D7" s="153">
        <v>281133.12</v>
      </c>
      <c r="E7" s="153">
        <v>272133.12</v>
      </c>
      <c r="F7" s="153">
        <v>9000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8" t="s">
        <v>76</v>
      </c>
      <c r="B8" s="188" t="s">
        <v>77</v>
      </c>
      <c r="C8" s="153">
        <v>267565.68</v>
      </c>
      <c r="D8" s="153">
        <v>267565.68</v>
      </c>
      <c r="E8" s="153">
        <v>267565.68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9" t="s">
        <v>78</v>
      </c>
      <c r="B9" s="189" t="s">
        <v>79</v>
      </c>
      <c r="C9" s="153">
        <v>46310.25</v>
      </c>
      <c r="D9" s="153">
        <v>46310.25</v>
      </c>
      <c r="E9" s="153">
        <v>46310.25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9" t="s">
        <v>80</v>
      </c>
      <c r="B10" s="189" t="s">
        <v>81</v>
      </c>
      <c r="C10" s="153">
        <v>113875.2</v>
      </c>
      <c r="D10" s="153">
        <v>113875.2</v>
      </c>
      <c r="E10" s="153">
        <v>113875.2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9" t="s">
        <v>82</v>
      </c>
      <c r="B11" s="189" t="s">
        <v>83</v>
      </c>
      <c r="C11" s="153">
        <v>107380.23</v>
      </c>
      <c r="D11" s="153">
        <v>107380.23</v>
      </c>
      <c r="E11" s="153">
        <v>107380.23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8" t="s">
        <v>84</v>
      </c>
      <c r="B12" s="188" t="s">
        <v>85</v>
      </c>
      <c r="C12" s="153">
        <v>9000</v>
      </c>
      <c r="D12" s="153">
        <v>9000</v>
      </c>
      <c r="E12" s="153"/>
      <c r="F12" s="153">
        <v>9000</v>
      </c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9" t="s">
        <v>86</v>
      </c>
      <c r="B13" s="189" t="s">
        <v>87</v>
      </c>
      <c r="C13" s="153">
        <v>9000</v>
      </c>
      <c r="D13" s="153">
        <v>9000</v>
      </c>
      <c r="E13" s="153"/>
      <c r="F13" s="153">
        <v>9000</v>
      </c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8" t="s">
        <v>88</v>
      </c>
      <c r="B14" s="188" t="s">
        <v>89</v>
      </c>
      <c r="C14" s="153">
        <v>4567.44</v>
      </c>
      <c r="D14" s="153">
        <v>4567.44</v>
      </c>
      <c r="E14" s="153">
        <v>4567.44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9" t="s">
        <v>90</v>
      </c>
      <c r="B15" s="189" t="s">
        <v>89</v>
      </c>
      <c r="C15" s="153">
        <v>4567.44</v>
      </c>
      <c r="D15" s="153">
        <v>4567.44</v>
      </c>
      <c r="E15" s="153">
        <v>4567.44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7" t="s">
        <v>91</v>
      </c>
      <c r="B16" s="187" t="s">
        <v>92</v>
      </c>
      <c r="C16" s="153">
        <v>54532.12</v>
      </c>
      <c r="D16" s="153">
        <v>54532.12</v>
      </c>
      <c r="E16" s="153">
        <v>54532.12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8" t="s">
        <v>93</v>
      </c>
      <c r="B17" s="188" t="s">
        <v>94</v>
      </c>
      <c r="C17" s="153">
        <v>54532.12</v>
      </c>
      <c r="D17" s="153">
        <v>54532.12</v>
      </c>
      <c r="E17" s="153">
        <v>54532.12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9" t="s">
        <v>95</v>
      </c>
      <c r="B18" s="189" t="s">
        <v>96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9" t="s">
        <v>97</v>
      </c>
      <c r="B19" s="189" t="s">
        <v>98</v>
      </c>
      <c r="C19" s="153">
        <v>42703.2</v>
      </c>
      <c r="D19" s="153">
        <v>42703.2</v>
      </c>
      <c r="E19" s="153">
        <v>42703.2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9" t="s">
        <v>99</v>
      </c>
      <c r="B20" s="189" t="s">
        <v>100</v>
      </c>
      <c r="C20" s="153">
        <v>11828.92</v>
      </c>
      <c r="D20" s="153">
        <v>11828.92</v>
      </c>
      <c r="E20" s="153">
        <v>11828.92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7" t="s">
        <v>101</v>
      </c>
      <c r="B21" s="187" t="s">
        <v>102</v>
      </c>
      <c r="C21" s="153">
        <v>758958.68</v>
      </c>
      <c r="D21" s="153">
        <v>758158.68</v>
      </c>
      <c r="E21" s="153">
        <v>748158.68</v>
      </c>
      <c r="F21" s="153">
        <v>10000</v>
      </c>
      <c r="G21" s="153"/>
      <c r="H21" s="153"/>
      <c r="I21" s="153"/>
      <c r="J21" s="153">
        <v>800</v>
      </c>
      <c r="K21" s="153"/>
      <c r="L21" s="153"/>
      <c r="M21" s="153"/>
      <c r="N21" s="153"/>
      <c r="O21" s="153">
        <v>800</v>
      </c>
    </row>
    <row r="22" ht="52.5" customHeight="1" spans="1:15">
      <c r="A22" s="188" t="s">
        <v>103</v>
      </c>
      <c r="B22" s="188" t="s">
        <v>104</v>
      </c>
      <c r="C22" s="153">
        <v>758958.68</v>
      </c>
      <c r="D22" s="153">
        <v>758158.68</v>
      </c>
      <c r="E22" s="153">
        <v>748158.68</v>
      </c>
      <c r="F22" s="153">
        <v>10000</v>
      </c>
      <c r="G22" s="153"/>
      <c r="H22" s="153"/>
      <c r="I22" s="153"/>
      <c r="J22" s="153">
        <v>800</v>
      </c>
      <c r="K22" s="153"/>
      <c r="L22" s="153"/>
      <c r="M22" s="153"/>
      <c r="N22" s="153"/>
      <c r="O22" s="153">
        <v>800</v>
      </c>
    </row>
    <row r="23" ht="52.5" customHeight="1" spans="1:15">
      <c r="A23" s="189" t="s">
        <v>105</v>
      </c>
      <c r="B23" s="189" t="s">
        <v>106</v>
      </c>
      <c r="C23" s="153">
        <v>758958.68</v>
      </c>
      <c r="D23" s="153">
        <v>758158.68</v>
      </c>
      <c r="E23" s="153">
        <v>748158.68</v>
      </c>
      <c r="F23" s="153">
        <v>10000</v>
      </c>
      <c r="G23" s="153"/>
      <c r="H23" s="153"/>
      <c r="I23" s="153"/>
      <c r="J23" s="153">
        <v>800</v>
      </c>
      <c r="K23" s="153"/>
      <c r="L23" s="153"/>
      <c r="M23" s="153"/>
      <c r="N23" s="153"/>
      <c r="O23" s="153">
        <v>800</v>
      </c>
    </row>
    <row r="24" ht="52.5" customHeight="1" spans="1:15">
      <c r="A24" s="187" t="s">
        <v>107</v>
      </c>
      <c r="B24" s="187" t="s">
        <v>108</v>
      </c>
      <c r="C24" s="153">
        <v>85406.4</v>
      </c>
      <c r="D24" s="153">
        <v>85406.4</v>
      </c>
      <c r="E24" s="153">
        <v>85406.4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8" t="s">
        <v>109</v>
      </c>
      <c r="B25" s="188" t="s">
        <v>110</v>
      </c>
      <c r="C25" s="153">
        <v>85406.4</v>
      </c>
      <c r="D25" s="153">
        <v>85406.4</v>
      </c>
      <c r="E25" s="153">
        <v>85406.4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52.5" customHeight="1" spans="1:15">
      <c r="A26" s="189" t="s">
        <v>111</v>
      </c>
      <c r="B26" s="189" t="s">
        <v>112</v>
      </c>
      <c r="C26" s="153">
        <v>85406.4</v>
      </c>
      <c r="D26" s="153">
        <v>85406.4</v>
      </c>
      <c r="E26" s="153">
        <v>85406.4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30" customHeight="1" spans="1:15">
      <c r="A27" s="186" t="s">
        <v>30</v>
      </c>
      <c r="B27" s="186"/>
      <c r="C27" s="153">
        <v>1180030.32</v>
      </c>
      <c r="D27" s="153">
        <v>1179230.32</v>
      </c>
      <c r="E27" s="153">
        <v>1160230.32</v>
      </c>
      <c r="F27" s="153">
        <v>19000</v>
      </c>
      <c r="G27" s="153"/>
      <c r="H27" s="153"/>
      <c r="I27" s="153"/>
      <c r="J27" s="153">
        <v>800</v>
      </c>
      <c r="K27" s="153"/>
      <c r="L27" s="153"/>
      <c r="M27" s="153"/>
      <c r="N27" s="153"/>
      <c r="O27" s="153">
        <v>800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0.66875" bottom="0.629861111111111" header="0.5" footer="0.5"/>
  <pageSetup paperSize="9" scale="7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C5" sqref="C5:C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6" t="s">
        <v>113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1" t="str">
        <f>"单位名称："&amp;"梁河县水产技术推广站"</f>
        <v>单位名称：梁河县水产技术推广站</v>
      </c>
      <c r="B3" s="177"/>
      <c r="C3" s="177"/>
      <c r="D3" s="97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0" t="s">
        <v>116</v>
      </c>
      <c r="B5" s="11" t="s">
        <v>5</v>
      </c>
      <c r="C5" s="70" t="s">
        <v>117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93" t="s">
        <v>118</v>
      </c>
      <c r="B7" s="23">
        <v>1179230.32</v>
      </c>
      <c r="C7" s="93" t="s">
        <v>119</v>
      </c>
      <c r="D7" s="23">
        <v>1179230.32</v>
      </c>
    </row>
    <row r="8" ht="19.5" customHeight="1" spans="1:4">
      <c r="A8" s="93" t="s">
        <v>120</v>
      </c>
      <c r="B8" s="23">
        <v>1179230.32</v>
      </c>
      <c r="C8" s="178" t="str">
        <f>"（"&amp;"一"&amp;"）"&amp;"社会保障和就业支出"</f>
        <v>（一）社会保障和就业支出</v>
      </c>
      <c r="D8" s="23">
        <v>281133.12</v>
      </c>
    </row>
    <row r="9" ht="19.5" customHeight="1" spans="1:4">
      <c r="A9" s="179" t="s">
        <v>121</v>
      </c>
      <c r="B9" s="23"/>
      <c r="C9" s="178" t="str">
        <f>"（"&amp;"二"&amp;"）"&amp;"卫生健康支出"</f>
        <v>（二）卫生健康支出</v>
      </c>
      <c r="D9" s="23">
        <v>54532.12</v>
      </c>
    </row>
    <row r="10" ht="19.5" customHeight="1" spans="1:4">
      <c r="A10" s="179" t="s">
        <v>122</v>
      </c>
      <c r="B10" s="23"/>
      <c r="C10" s="178" t="str">
        <f>"（"&amp;"三"&amp;"）"&amp;"农林水支出"</f>
        <v>（三）农林水支出</v>
      </c>
      <c r="D10" s="23">
        <v>758158.68</v>
      </c>
    </row>
    <row r="11" ht="19.5" customHeight="1" spans="1:4">
      <c r="A11" s="179" t="s">
        <v>123</v>
      </c>
      <c r="B11" s="23"/>
      <c r="C11" s="178" t="str">
        <f>"（"&amp;"四"&amp;"）"&amp;"住房保障支出"</f>
        <v>（四）住房保障支出</v>
      </c>
      <c r="D11" s="23">
        <v>85406.4</v>
      </c>
    </row>
    <row r="12" ht="19.5" customHeight="1" spans="1:4">
      <c r="A12" s="179" t="s">
        <v>120</v>
      </c>
      <c r="B12" s="23"/>
      <c r="C12" s="178"/>
      <c r="D12" s="23"/>
    </row>
    <row r="13" ht="19.5" customHeight="1" spans="1:4">
      <c r="A13" s="179" t="s">
        <v>121</v>
      </c>
      <c r="B13" s="23"/>
      <c r="C13" s="178"/>
      <c r="D13" s="23"/>
    </row>
    <row r="14" ht="19.5" customHeight="1" spans="1:4">
      <c r="A14" s="179" t="s">
        <v>122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3"/>
      <c r="B20" s="23"/>
      <c r="C20" s="178"/>
      <c r="D20" s="23"/>
    </row>
    <row r="21" ht="19.5" customHeight="1" spans="1:4">
      <c r="A21" s="93"/>
      <c r="B21" s="23"/>
      <c r="C21" s="93"/>
      <c r="D21" s="23"/>
    </row>
    <row r="22" ht="19.5" customHeight="1" spans="1:4">
      <c r="A22" s="93"/>
      <c r="B22" s="23"/>
      <c r="C22" s="93"/>
      <c r="D22" s="23"/>
    </row>
    <row r="23" ht="19.5" customHeight="1" spans="1:4">
      <c r="A23" s="93"/>
      <c r="B23" s="23"/>
      <c r="C23" s="93"/>
      <c r="D23" s="23"/>
    </row>
    <row r="24" ht="19.5" customHeight="1" spans="1:4">
      <c r="A24" s="93"/>
      <c r="B24" s="23"/>
      <c r="C24" s="93"/>
      <c r="D24" s="23"/>
    </row>
    <row r="25" ht="19.5" customHeight="1" spans="1:4">
      <c r="A25" s="93"/>
      <c r="B25" s="23"/>
      <c r="C25" s="93"/>
      <c r="D25" s="23"/>
    </row>
    <row r="26" ht="19.5" customHeight="1" spans="1:4">
      <c r="A26" s="178"/>
      <c r="B26" s="23"/>
      <c r="C26" s="93"/>
      <c r="D26" s="23"/>
    </row>
    <row r="27" ht="19.5" customHeight="1" spans="1:4">
      <c r="A27" s="93"/>
      <c r="B27" s="23"/>
      <c r="C27" s="93"/>
      <c r="D27" s="23"/>
    </row>
    <row r="28" customHeight="1" spans="1:4">
      <c r="A28" s="93"/>
      <c r="B28" s="23"/>
      <c r="C28" s="179"/>
      <c r="D28" s="23"/>
    </row>
    <row r="29" ht="19.5" customHeight="1" spans="1:4">
      <c r="A29" s="93"/>
      <c r="B29" s="23"/>
      <c r="C29" s="93"/>
      <c r="D29" s="23"/>
    </row>
    <row r="30" ht="19.5" customHeight="1" spans="1:4">
      <c r="A30" s="178"/>
      <c r="B30" s="23"/>
      <c r="C30" s="93"/>
      <c r="D30" s="23"/>
    </row>
    <row r="31" ht="18" customHeight="1" spans="1:4">
      <c r="A31" s="178"/>
      <c r="B31" s="23"/>
      <c r="C31" s="93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3"/>
      <c r="D34" s="181"/>
    </row>
    <row r="35" ht="19.5" customHeight="1" spans="1:4">
      <c r="A35" s="178"/>
      <c r="B35" s="23"/>
      <c r="C35" s="93" t="s">
        <v>124</v>
      </c>
      <c r="D35" s="23"/>
    </row>
    <row r="36" ht="19.5" customHeight="1" spans="1:4">
      <c r="A36" s="182" t="s">
        <v>24</v>
      </c>
      <c r="B36" s="23">
        <v>1179230.32</v>
      </c>
      <c r="C36" s="182" t="s">
        <v>25</v>
      </c>
      <c r="D36" s="23">
        <v>1179230.32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topLeftCell="A1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125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"单位名称："&amp;"梁河县水产技术推广站"</f>
        <v>单位名称：梁河县水产技术推广站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126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127</v>
      </c>
      <c r="F5" s="170" t="s">
        <v>128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281133.12</v>
      </c>
      <c r="D7" s="172">
        <v>272133.12</v>
      </c>
      <c r="E7" s="172">
        <v>265533.12</v>
      </c>
      <c r="F7" s="172">
        <v>6600</v>
      </c>
      <c r="G7" s="172">
        <v>9000</v>
      </c>
    </row>
    <row r="8" ht="18.75" customHeight="1" outlineLevel="1" spans="1:7">
      <c r="A8" s="173" t="s">
        <v>76</v>
      </c>
      <c r="B8" s="173" t="s">
        <v>77</v>
      </c>
      <c r="C8" s="172">
        <v>267565.68</v>
      </c>
      <c r="D8" s="172">
        <v>267565.68</v>
      </c>
      <c r="E8" s="172">
        <v>260965.68</v>
      </c>
      <c r="F8" s="172">
        <v>6600</v>
      </c>
      <c r="G8" s="172"/>
    </row>
    <row r="9" ht="18.75" customHeight="1" outlineLevel="2" spans="1:7">
      <c r="A9" s="174" t="s">
        <v>78</v>
      </c>
      <c r="B9" s="174" t="s">
        <v>79</v>
      </c>
      <c r="C9" s="172">
        <v>46310.25</v>
      </c>
      <c r="D9" s="172">
        <v>46310.25</v>
      </c>
      <c r="E9" s="172">
        <v>39710.25</v>
      </c>
      <c r="F9" s="172">
        <v>6600</v>
      </c>
      <c r="G9" s="172"/>
    </row>
    <row r="10" ht="18.75" customHeight="1" outlineLevel="2" spans="1:7">
      <c r="A10" s="174" t="s">
        <v>80</v>
      </c>
      <c r="B10" s="174" t="s">
        <v>81</v>
      </c>
      <c r="C10" s="172">
        <v>113875.2</v>
      </c>
      <c r="D10" s="172">
        <v>113875.2</v>
      </c>
      <c r="E10" s="172">
        <v>113875.2</v>
      </c>
      <c r="F10" s="172"/>
      <c r="G10" s="172"/>
    </row>
    <row r="11" ht="18.75" customHeight="1" outlineLevel="2" spans="1:7">
      <c r="A11" s="174" t="s">
        <v>82</v>
      </c>
      <c r="B11" s="174" t="s">
        <v>83</v>
      </c>
      <c r="C11" s="172">
        <v>107380.23</v>
      </c>
      <c r="D11" s="172">
        <v>107380.23</v>
      </c>
      <c r="E11" s="172">
        <v>107380.23</v>
      </c>
      <c r="F11" s="172"/>
      <c r="G11" s="172"/>
    </row>
    <row r="12" ht="18.75" customHeight="1" outlineLevel="1" spans="1:7">
      <c r="A12" s="173" t="s">
        <v>84</v>
      </c>
      <c r="B12" s="173" t="s">
        <v>85</v>
      </c>
      <c r="C12" s="172">
        <v>9000</v>
      </c>
      <c r="D12" s="172"/>
      <c r="E12" s="172"/>
      <c r="F12" s="172"/>
      <c r="G12" s="172">
        <v>9000</v>
      </c>
    </row>
    <row r="13" ht="18.75" customHeight="1" outlineLevel="2" spans="1:7">
      <c r="A13" s="174" t="s">
        <v>86</v>
      </c>
      <c r="B13" s="174" t="s">
        <v>87</v>
      </c>
      <c r="C13" s="172">
        <v>9000</v>
      </c>
      <c r="D13" s="172"/>
      <c r="E13" s="172"/>
      <c r="F13" s="172"/>
      <c r="G13" s="172">
        <v>9000</v>
      </c>
    </row>
    <row r="14" ht="18.75" customHeight="1" outlineLevel="1" spans="1:7">
      <c r="A14" s="173" t="s">
        <v>88</v>
      </c>
      <c r="B14" s="173" t="s">
        <v>89</v>
      </c>
      <c r="C14" s="172">
        <v>4567.44</v>
      </c>
      <c r="D14" s="172">
        <v>4567.44</v>
      </c>
      <c r="E14" s="172">
        <v>4567.44</v>
      </c>
      <c r="F14" s="172"/>
      <c r="G14" s="172"/>
    </row>
    <row r="15" ht="18.75" customHeight="1" outlineLevel="2" spans="1:7">
      <c r="A15" s="174" t="s">
        <v>90</v>
      </c>
      <c r="B15" s="174" t="s">
        <v>89</v>
      </c>
      <c r="C15" s="172">
        <v>4567.44</v>
      </c>
      <c r="D15" s="172">
        <v>4567.44</v>
      </c>
      <c r="E15" s="172">
        <v>4567.44</v>
      </c>
      <c r="F15" s="172"/>
      <c r="G15" s="172"/>
    </row>
    <row r="16" ht="18.75" customHeight="1" spans="1:7">
      <c r="A16" s="171" t="s">
        <v>91</v>
      </c>
      <c r="B16" s="171" t="s">
        <v>92</v>
      </c>
      <c r="C16" s="172">
        <v>54532.12</v>
      </c>
      <c r="D16" s="172">
        <v>54532.12</v>
      </c>
      <c r="E16" s="172">
        <v>54532.12</v>
      </c>
      <c r="F16" s="172"/>
      <c r="G16" s="172"/>
    </row>
    <row r="17" ht="18.75" customHeight="1" outlineLevel="1" spans="1:7">
      <c r="A17" s="173" t="s">
        <v>93</v>
      </c>
      <c r="B17" s="173" t="s">
        <v>94</v>
      </c>
      <c r="C17" s="172">
        <v>54532.12</v>
      </c>
      <c r="D17" s="172">
        <v>54532.12</v>
      </c>
      <c r="E17" s="172">
        <v>54532.12</v>
      </c>
      <c r="F17" s="172"/>
      <c r="G17" s="172"/>
    </row>
    <row r="18" ht="18.75" customHeight="1" outlineLevel="2" spans="1:7">
      <c r="A18" s="174" t="s">
        <v>97</v>
      </c>
      <c r="B18" s="174" t="s">
        <v>98</v>
      </c>
      <c r="C18" s="172">
        <v>42703.2</v>
      </c>
      <c r="D18" s="172">
        <v>42703.2</v>
      </c>
      <c r="E18" s="172">
        <v>42703.2</v>
      </c>
      <c r="F18" s="172"/>
      <c r="G18" s="172"/>
    </row>
    <row r="19" ht="18.75" customHeight="1" outlineLevel="2" spans="1:7">
      <c r="A19" s="174" t="s">
        <v>99</v>
      </c>
      <c r="B19" s="174" t="s">
        <v>100</v>
      </c>
      <c r="C19" s="172">
        <v>11828.92</v>
      </c>
      <c r="D19" s="172">
        <v>11828.92</v>
      </c>
      <c r="E19" s="172">
        <v>11828.92</v>
      </c>
      <c r="F19" s="172"/>
      <c r="G19" s="172"/>
    </row>
    <row r="20" ht="18.75" customHeight="1" spans="1:7">
      <c r="A20" s="171" t="s">
        <v>101</v>
      </c>
      <c r="B20" s="171" t="s">
        <v>102</v>
      </c>
      <c r="C20" s="172">
        <v>758158.68</v>
      </c>
      <c r="D20" s="172">
        <v>748158.68</v>
      </c>
      <c r="E20" s="172">
        <v>723674.28</v>
      </c>
      <c r="F20" s="172">
        <v>24484.4</v>
      </c>
      <c r="G20" s="172">
        <v>10000</v>
      </c>
    </row>
    <row r="21" ht="18.75" customHeight="1" outlineLevel="1" spans="1:7">
      <c r="A21" s="173" t="s">
        <v>103</v>
      </c>
      <c r="B21" s="173" t="s">
        <v>104</v>
      </c>
      <c r="C21" s="172">
        <v>758158.68</v>
      </c>
      <c r="D21" s="172">
        <v>748158.68</v>
      </c>
      <c r="E21" s="172">
        <v>723674.28</v>
      </c>
      <c r="F21" s="172">
        <v>24484.4</v>
      </c>
      <c r="G21" s="172">
        <v>10000</v>
      </c>
    </row>
    <row r="22" ht="18.75" customHeight="1" outlineLevel="2" spans="1:7">
      <c r="A22" s="174" t="s">
        <v>105</v>
      </c>
      <c r="B22" s="174" t="s">
        <v>106</v>
      </c>
      <c r="C22" s="172">
        <v>758158.68</v>
      </c>
      <c r="D22" s="172">
        <v>748158.68</v>
      </c>
      <c r="E22" s="172">
        <v>723674.28</v>
      </c>
      <c r="F22" s="172">
        <v>24484.4</v>
      </c>
      <c r="G22" s="172">
        <v>10000</v>
      </c>
    </row>
    <row r="23" ht="18.75" customHeight="1" spans="1:7">
      <c r="A23" s="171" t="s">
        <v>107</v>
      </c>
      <c r="B23" s="171" t="s">
        <v>108</v>
      </c>
      <c r="C23" s="172">
        <v>85406.4</v>
      </c>
      <c r="D23" s="172">
        <v>85406.4</v>
      </c>
      <c r="E23" s="172">
        <v>85406.4</v>
      </c>
      <c r="F23" s="172"/>
      <c r="G23" s="172"/>
    </row>
    <row r="24" ht="18.75" customHeight="1" outlineLevel="1" spans="1:7">
      <c r="A24" s="173" t="s">
        <v>109</v>
      </c>
      <c r="B24" s="173" t="s">
        <v>110</v>
      </c>
      <c r="C24" s="172">
        <v>85406.4</v>
      </c>
      <c r="D24" s="172">
        <v>85406.4</v>
      </c>
      <c r="E24" s="172">
        <v>85406.4</v>
      </c>
      <c r="F24" s="172"/>
      <c r="G24" s="172"/>
    </row>
    <row r="25" ht="18.75" customHeight="1" outlineLevel="2" spans="1:7">
      <c r="A25" s="174" t="s">
        <v>111</v>
      </c>
      <c r="B25" s="174" t="s">
        <v>112</v>
      </c>
      <c r="C25" s="172">
        <v>85406.4</v>
      </c>
      <c r="D25" s="172">
        <v>85406.4</v>
      </c>
      <c r="E25" s="172">
        <v>85406.4</v>
      </c>
      <c r="F25" s="172"/>
      <c r="G25" s="172"/>
    </row>
    <row r="26" ht="18.75" customHeight="1" spans="1:7">
      <c r="A26" s="170" t="s">
        <v>30</v>
      </c>
      <c r="B26" s="170"/>
      <c r="C26" s="172">
        <v>1179230.32</v>
      </c>
      <c r="D26" s="172">
        <v>1160230.32</v>
      </c>
      <c r="E26" s="172">
        <v>1129145.92</v>
      </c>
      <c r="F26" s="172">
        <v>31084.4</v>
      </c>
      <c r="G26" s="172">
        <v>19000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0.590277777777778" bottom="0.66875" header="0.5" footer="0.5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showZeros="0" workbookViewId="0">
      <selection activeCell="A2" sqref="A2:F2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129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"单位名称："&amp;"梁河县水产技术推广站"</f>
        <v>单位名称：梁河县水产技术推广站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130</v>
      </c>
      <c r="B4" s="70" t="s">
        <v>131</v>
      </c>
      <c r="C4" s="12" t="s">
        <v>132</v>
      </c>
      <c r="D4" s="13"/>
      <c r="E4" s="14"/>
      <c r="F4" s="70" t="s">
        <v>133</v>
      </c>
    </row>
    <row r="5" ht="19.5" customHeight="1" spans="1:6">
      <c r="A5" s="18"/>
      <c r="B5" s="74"/>
      <c r="C5" s="35" t="s">
        <v>33</v>
      </c>
      <c r="D5" s="35" t="s">
        <v>134</v>
      </c>
      <c r="E5" s="35" t="s">
        <v>135</v>
      </c>
      <c r="F5" s="74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1">
      <c r="A8" s="39" t="s">
        <v>136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4"/>
  <sheetViews>
    <sheetView showZeros="0" topLeftCell="A3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137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"单位名称："&amp;"梁河县水产技术推广站"</f>
        <v>单位名称：梁河县水产技术推广站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138</v>
      </c>
      <c r="B4" s="156" t="s">
        <v>139</v>
      </c>
      <c r="C4" s="156" t="s">
        <v>140</v>
      </c>
      <c r="D4" s="156" t="s">
        <v>141</v>
      </c>
      <c r="E4" s="156" t="s">
        <v>142</v>
      </c>
      <c r="F4" s="156" t="s">
        <v>143</v>
      </c>
      <c r="G4" s="156" t="s">
        <v>144</v>
      </c>
      <c r="H4" s="156" t="s">
        <v>145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146</v>
      </c>
      <c r="I5" s="156" t="s">
        <v>34</v>
      </c>
      <c r="J5" s="156" t="s">
        <v>147</v>
      </c>
      <c r="K5" s="156" t="s">
        <v>148</v>
      </c>
      <c r="L5" s="156" t="s">
        <v>149</v>
      </c>
      <c r="M5" s="156" t="s">
        <v>150</v>
      </c>
      <c r="N5" s="156" t="s">
        <v>151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152</v>
      </c>
      <c r="J6" s="156" t="s">
        <v>147</v>
      </c>
      <c r="K6" s="156" t="s">
        <v>148</v>
      </c>
      <c r="L6" s="156" t="s">
        <v>149</v>
      </c>
      <c r="M6" s="156" t="s">
        <v>150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153</v>
      </c>
      <c r="Q8" s="156" t="s">
        <v>154</v>
      </c>
      <c r="R8" s="156" t="s">
        <v>155</v>
      </c>
      <c r="S8" s="156" t="s">
        <v>156</v>
      </c>
      <c r="T8" s="156" t="s">
        <v>157</v>
      </c>
      <c r="U8" s="156" t="s">
        <v>158</v>
      </c>
      <c r="V8" s="156" t="s">
        <v>159</v>
      </c>
      <c r="W8" s="156" t="s">
        <v>160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1160230.32</v>
      </c>
      <c r="I9" s="153">
        <v>1160230.32</v>
      </c>
      <c r="J9" s="153"/>
      <c r="K9" s="153"/>
      <c r="L9" s="153">
        <v>1160230.32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161</v>
      </c>
      <c r="C10" s="151" t="s">
        <v>162</v>
      </c>
      <c r="D10" s="151" t="s">
        <v>105</v>
      </c>
      <c r="E10" s="151" t="s">
        <v>106</v>
      </c>
      <c r="F10" s="151" t="s">
        <v>163</v>
      </c>
      <c r="G10" s="151" t="s">
        <v>164</v>
      </c>
      <c r="H10" s="153">
        <v>340632</v>
      </c>
      <c r="I10" s="153">
        <v>340632</v>
      </c>
      <c r="J10" s="153"/>
      <c r="K10" s="153"/>
      <c r="L10" s="153">
        <v>340632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161</v>
      </c>
      <c r="C11" s="151" t="s">
        <v>162</v>
      </c>
      <c r="D11" s="151" t="s">
        <v>105</v>
      </c>
      <c r="E11" s="151" t="s">
        <v>106</v>
      </c>
      <c r="F11" s="151" t="s">
        <v>165</v>
      </c>
      <c r="G11" s="151" t="s">
        <v>166</v>
      </c>
      <c r="H11" s="153">
        <v>44520</v>
      </c>
      <c r="I11" s="153">
        <v>44520</v>
      </c>
      <c r="J11" s="153"/>
      <c r="K11" s="153"/>
      <c r="L11" s="153">
        <v>44520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161</v>
      </c>
      <c r="C12" s="151" t="s">
        <v>162</v>
      </c>
      <c r="D12" s="151" t="s">
        <v>105</v>
      </c>
      <c r="E12" s="151" t="s">
        <v>106</v>
      </c>
      <c r="F12" s="151" t="s">
        <v>167</v>
      </c>
      <c r="G12" s="151" t="s">
        <v>168</v>
      </c>
      <c r="H12" s="153">
        <v>28386</v>
      </c>
      <c r="I12" s="153">
        <v>28386</v>
      </c>
      <c r="J12" s="153"/>
      <c r="K12" s="153"/>
      <c r="L12" s="153">
        <v>28386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169</v>
      </c>
      <c r="C13" s="151" t="s">
        <v>170</v>
      </c>
      <c r="D13" s="151" t="s">
        <v>105</v>
      </c>
      <c r="E13" s="151" t="s">
        <v>106</v>
      </c>
      <c r="F13" s="151" t="s">
        <v>167</v>
      </c>
      <c r="G13" s="151" t="s">
        <v>168</v>
      </c>
      <c r="H13" s="153">
        <v>30000</v>
      </c>
      <c r="I13" s="153">
        <v>30000</v>
      </c>
      <c r="J13" s="153"/>
      <c r="K13" s="153"/>
      <c r="L13" s="153">
        <v>30000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161</v>
      </c>
      <c r="C14" s="151" t="s">
        <v>162</v>
      </c>
      <c r="D14" s="151" t="s">
        <v>105</v>
      </c>
      <c r="E14" s="151" t="s">
        <v>106</v>
      </c>
      <c r="F14" s="151" t="s">
        <v>167</v>
      </c>
      <c r="G14" s="151" t="s">
        <v>168</v>
      </c>
      <c r="H14" s="153">
        <v>76308</v>
      </c>
      <c r="I14" s="153">
        <v>76308</v>
      </c>
      <c r="J14" s="153"/>
      <c r="K14" s="153"/>
      <c r="L14" s="153">
        <v>76308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161</v>
      </c>
      <c r="C15" s="151" t="s">
        <v>162</v>
      </c>
      <c r="D15" s="151" t="s">
        <v>105</v>
      </c>
      <c r="E15" s="151" t="s">
        <v>106</v>
      </c>
      <c r="F15" s="151" t="s">
        <v>167</v>
      </c>
      <c r="G15" s="151" t="s">
        <v>168</v>
      </c>
      <c r="H15" s="153">
        <v>72180</v>
      </c>
      <c r="I15" s="153">
        <v>72180</v>
      </c>
      <c r="J15" s="153"/>
      <c r="K15" s="153"/>
      <c r="L15" s="153">
        <v>72180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161</v>
      </c>
      <c r="C16" s="151" t="s">
        <v>162</v>
      </c>
      <c r="D16" s="151" t="s">
        <v>105</v>
      </c>
      <c r="E16" s="151" t="s">
        <v>106</v>
      </c>
      <c r="F16" s="151" t="s">
        <v>167</v>
      </c>
      <c r="G16" s="151" t="s">
        <v>168</v>
      </c>
      <c r="H16" s="153">
        <v>118080</v>
      </c>
      <c r="I16" s="153">
        <v>118080</v>
      </c>
      <c r="J16" s="153"/>
      <c r="K16" s="153"/>
      <c r="L16" s="153">
        <v>118080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171</v>
      </c>
      <c r="C17" s="151" t="s">
        <v>172</v>
      </c>
      <c r="D17" s="151" t="s">
        <v>80</v>
      </c>
      <c r="E17" s="151" t="s">
        <v>81</v>
      </c>
      <c r="F17" s="151" t="s">
        <v>173</v>
      </c>
      <c r="G17" s="151" t="s">
        <v>172</v>
      </c>
      <c r="H17" s="153">
        <v>113875.2</v>
      </c>
      <c r="I17" s="153">
        <v>113875.2</v>
      </c>
      <c r="J17" s="153"/>
      <c r="K17" s="153"/>
      <c r="L17" s="153">
        <v>113875.2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174</v>
      </c>
      <c r="C18" s="151" t="s">
        <v>175</v>
      </c>
      <c r="D18" s="151" t="s">
        <v>82</v>
      </c>
      <c r="E18" s="151" t="s">
        <v>83</v>
      </c>
      <c r="F18" s="151" t="s">
        <v>176</v>
      </c>
      <c r="G18" s="151" t="s">
        <v>175</v>
      </c>
      <c r="H18" s="153">
        <v>107380.23</v>
      </c>
      <c r="I18" s="153">
        <v>107380.23</v>
      </c>
      <c r="J18" s="153"/>
      <c r="K18" s="153"/>
      <c r="L18" s="153">
        <v>107380.23</v>
      </c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177</v>
      </c>
      <c r="C19" s="151" t="s">
        <v>178</v>
      </c>
      <c r="D19" s="151" t="s">
        <v>95</v>
      </c>
      <c r="E19" s="151" t="s">
        <v>96</v>
      </c>
      <c r="F19" s="151" t="s">
        <v>179</v>
      </c>
      <c r="G19" s="151" t="s">
        <v>178</v>
      </c>
      <c r="H19" s="153"/>
      <c r="I19" s="153"/>
      <c r="J19" s="153"/>
      <c r="K19" s="153"/>
      <c r="L19" s="153"/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177</v>
      </c>
      <c r="C20" s="151" t="s">
        <v>178</v>
      </c>
      <c r="D20" s="151" t="s">
        <v>97</v>
      </c>
      <c r="E20" s="151" t="s">
        <v>98</v>
      </c>
      <c r="F20" s="151" t="s">
        <v>179</v>
      </c>
      <c r="G20" s="151" t="s">
        <v>178</v>
      </c>
      <c r="H20" s="153">
        <v>42703.2</v>
      </c>
      <c r="I20" s="153">
        <v>42703.2</v>
      </c>
      <c r="J20" s="153"/>
      <c r="K20" s="153"/>
      <c r="L20" s="153">
        <v>42703.2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180</v>
      </c>
      <c r="C21" s="151" t="s">
        <v>181</v>
      </c>
      <c r="D21" s="151" t="s">
        <v>90</v>
      </c>
      <c r="E21" s="151" t="s">
        <v>89</v>
      </c>
      <c r="F21" s="151" t="s">
        <v>182</v>
      </c>
      <c r="G21" s="151" t="s">
        <v>183</v>
      </c>
      <c r="H21" s="153">
        <v>4567.44</v>
      </c>
      <c r="I21" s="153">
        <v>4567.44</v>
      </c>
      <c r="J21" s="153"/>
      <c r="K21" s="153"/>
      <c r="L21" s="153">
        <v>4567.44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184</v>
      </c>
      <c r="C22" s="151" t="s">
        <v>185</v>
      </c>
      <c r="D22" s="151" t="s">
        <v>99</v>
      </c>
      <c r="E22" s="151" t="s">
        <v>100</v>
      </c>
      <c r="F22" s="151" t="s">
        <v>182</v>
      </c>
      <c r="G22" s="151" t="s">
        <v>183</v>
      </c>
      <c r="H22" s="153">
        <v>1423.44</v>
      </c>
      <c r="I22" s="153">
        <v>1423.44</v>
      </c>
      <c r="J22" s="153"/>
      <c r="K22" s="153"/>
      <c r="L22" s="153">
        <v>1423.44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186</v>
      </c>
      <c r="C23" s="151" t="s">
        <v>187</v>
      </c>
      <c r="D23" s="151" t="s">
        <v>99</v>
      </c>
      <c r="E23" s="151" t="s">
        <v>100</v>
      </c>
      <c r="F23" s="151" t="s">
        <v>182</v>
      </c>
      <c r="G23" s="151" t="s">
        <v>183</v>
      </c>
      <c r="H23" s="153">
        <v>4000</v>
      </c>
      <c r="I23" s="153">
        <v>4000</v>
      </c>
      <c r="J23" s="153"/>
      <c r="K23" s="153"/>
      <c r="L23" s="153">
        <v>4000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188</v>
      </c>
      <c r="C24" s="151" t="s">
        <v>189</v>
      </c>
      <c r="D24" s="151" t="s">
        <v>105</v>
      </c>
      <c r="E24" s="151" t="s">
        <v>106</v>
      </c>
      <c r="F24" s="151" t="s">
        <v>182</v>
      </c>
      <c r="G24" s="151" t="s">
        <v>183</v>
      </c>
      <c r="H24" s="153">
        <v>9568.28</v>
      </c>
      <c r="I24" s="153">
        <v>9568.28</v>
      </c>
      <c r="J24" s="153"/>
      <c r="K24" s="153"/>
      <c r="L24" s="153">
        <v>9568.28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190</v>
      </c>
      <c r="C25" s="151" t="s">
        <v>191</v>
      </c>
      <c r="D25" s="151" t="s">
        <v>99</v>
      </c>
      <c r="E25" s="151" t="s">
        <v>100</v>
      </c>
      <c r="F25" s="151" t="s">
        <v>182</v>
      </c>
      <c r="G25" s="151" t="s">
        <v>183</v>
      </c>
      <c r="H25" s="153">
        <v>6405.48</v>
      </c>
      <c r="I25" s="153">
        <v>6405.48</v>
      </c>
      <c r="J25" s="153"/>
      <c r="K25" s="153"/>
      <c r="L25" s="153">
        <v>6405.48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192</v>
      </c>
      <c r="C26" s="151" t="s">
        <v>112</v>
      </c>
      <c r="D26" s="151" t="s">
        <v>111</v>
      </c>
      <c r="E26" s="151" t="s">
        <v>112</v>
      </c>
      <c r="F26" s="151" t="s">
        <v>193</v>
      </c>
      <c r="G26" s="151" t="s">
        <v>112</v>
      </c>
      <c r="H26" s="153">
        <v>85406.4</v>
      </c>
      <c r="I26" s="153">
        <v>85406.4</v>
      </c>
      <c r="J26" s="153"/>
      <c r="K26" s="153"/>
      <c r="L26" s="153">
        <v>85406.4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194</v>
      </c>
      <c r="C27" s="151" t="s">
        <v>195</v>
      </c>
      <c r="D27" s="151" t="s">
        <v>105</v>
      </c>
      <c r="E27" s="151" t="s">
        <v>106</v>
      </c>
      <c r="F27" s="151" t="s">
        <v>196</v>
      </c>
      <c r="G27" s="151" t="s">
        <v>197</v>
      </c>
      <c r="H27" s="153">
        <v>1200</v>
      </c>
      <c r="I27" s="153">
        <v>1200</v>
      </c>
      <c r="J27" s="153"/>
      <c r="K27" s="153"/>
      <c r="L27" s="153">
        <v>1200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194</v>
      </c>
      <c r="C28" s="151" t="s">
        <v>195</v>
      </c>
      <c r="D28" s="151" t="s">
        <v>105</v>
      </c>
      <c r="E28" s="151" t="s">
        <v>106</v>
      </c>
      <c r="F28" s="151" t="s">
        <v>198</v>
      </c>
      <c r="G28" s="151" t="s">
        <v>199</v>
      </c>
      <c r="H28" s="153">
        <v>6500</v>
      </c>
      <c r="I28" s="153">
        <v>6500</v>
      </c>
      <c r="J28" s="153"/>
      <c r="K28" s="153"/>
      <c r="L28" s="153">
        <v>6500</v>
      </c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194</v>
      </c>
      <c r="C29" s="151" t="s">
        <v>195</v>
      </c>
      <c r="D29" s="151" t="s">
        <v>105</v>
      </c>
      <c r="E29" s="151" t="s">
        <v>106</v>
      </c>
      <c r="F29" s="151" t="s">
        <v>200</v>
      </c>
      <c r="G29" s="151" t="s">
        <v>201</v>
      </c>
      <c r="H29" s="153">
        <v>2550</v>
      </c>
      <c r="I29" s="153">
        <v>2550</v>
      </c>
      <c r="J29" s="153"/>
      <c r="K29" s="153"/>
      <c r="L29" s="153">
        <v>2550</v>
      </c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202</v>
      </c>
      <c r="C30" s="151" t="s">
        <v>203</v>
      </c>
      <c r="D30" s="151" t="s">
        <v>105</v>
      </c>
      <c r="E30" s="151" t="s">
        <v>106</v>
      </c>
      <c r="F30" s="151" t="s">
        <v>204</v>
      </c>
      <c r="G30" s="151" t="s">
        <v>205</v>
      </c>
      <c r="H30" s="153">
        <v>4000</v>
      </c>
      <c r="I30" s="153">
        <v>4000</v>
      </c>
      <c r="J30" s="153"/>
      <c r="K30" s="153"/>
      <c r="L30" s="153">
        <v>4000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206</v>
      </c>
      <c r="C31" s="151" t="s">
        <v>207</v>
      </c>
      <c r="D31" s="151" t="s">
        <v>78</v>
      </c>
      <c r="E31" s="151" t="s">
        <v>79</v>
      </c>
      <c r="F31" s="151" t="s">
        <v>208</v>
      </c>
      <c r="G31" s="151" t="s">
        <v>209</v>
      </c>
      <c r="H31" s="153">
        <v>6600</v>
      </c>
      <c r="I31" s="153">
        <v>6600</v>
      </c>
      <c r="J31" s="153"/>
      <c r="K31" s="153"/>
      <c r="L31" s="153">
        <v>6600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1" t="s">
        <v>46</v>
      </c>
      <c r="B32" s="151" t="s">
        <v>210</v>
      </c>
      <c r="C32" s="151" t="s">
        <v>211</v>
      </c>
      <c r="D32" s="151" t="s">
        <v>105</v>
      </c>
      <c r="E32" s="151" t="s">
        <v>106</v>
      </c>
      <c r="F32" s="151" t="s">
        <v>212</v>
      </c>
      <c r="G32" s="151" t="s">
        <v>211</v>
      </c>
      <c r="H32" s="153">
        <v>14234.4</v>
      </c>
      <c r="I32" s="153">
        <v>14234.4</v>
      </c>
      <c r="J32" s="153"/>
      <c r="K32" s="153"/>
      <c r="L32" s="153">
        <v>14234.4</v>
      </c>
      <c r="M32" s="151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1" t="s">
        <v>46</v>
      </c>
      <c r="B33" s="151" t="s">
        <v>213</v>
      </c>
      <c r="C33" s="151" t="s">
        <v>214</v>
      </c>
      <c r="D33" s="151" t="s">
        <v>78</v>
      </c>
      <c r="E33" s="151" t="s">
        <v>79</v>
      </c>
      <c r="F33" s="151" t="s">
        <v>215</v>
      </c>
      <c r="G33" s="151" t="s">
        <v>216</v>
      </c>
      <c r="H33" s="153">
        <v>39710.25</v>
      </c>
      <c r="I33" s="153">
        <v>39710.25</v>
      </c>
      <c r="J33" s="153"/>
      <c r="K33" s="153"/>
      <c r="L33" s="153">
        <v>39710.25</v>
      </c>
      <c r="M33" s="151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30.75" customHeight="1" spans="1:23">
      <c r="A34" s="157" t="s">
        <v>30</v>
      </c>
      <c r="B34" s="157"/>
      <c r="C34" s="157"/>
      <c r="D34" s="157"/>
      <c r="E34" s="157"/>
      <c r="F34" s="157"/>
      <c r="G34" s="157"/>
      <c r="H34" s="153">
        <v>1160230.32</v>
      </c>
      <c r="I34" s="153">
        <v>1160230.32</v>
      </c>
      <c r="J34" s="153"/>
      <c r="K34" s="153"/>
      <c r="L34" s="153">
        <v>1160230.32</v>
      </c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5"/>
  <sheetViews>
    <sheetView showZeros="0" topLeftCell="A9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217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"单位名称："&amp;"梁河县水产技术推广站"</f>
        <v>单位名称：梁河县水产技术推广站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218</v>
      </c>
      <c r="B4" s="150" t="s">
        <v>139</v>
      </c>
      <c r="C4" s="150" t="s">
        <v>140</v>
      </c>
      <c r="D4" s="150" t="s">
        <v>219</v>
      </c>
      <c r="E4" s="150" t="s">
        <v>141</v>
      </c>
      <c r="F4" s="150" t="s">
        <v>142</v>
      </c>
      <c r="G4" s="150" t="s">
        <v>220</v>
      </c>
      <c r="H4" s="150" t="s">
        <v>221</v>
      </c>
      <c r="I4" s="150" t="s">
        <v>30</v>
      </c>
      <c r="J4" s="150" t="s">
        <v>222</v>
      </c>
      <c r="K4" s="150"/>
      <c r="L4" s="150"/>
      <c r="M4" s="150"/>
      <c r="N4" s="150" t="s">
        <v>151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223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153</v>
      </c>
      <c r="Q7" s="150" t="s">
        <v>154</v>
      </c>
      <c r="R7" s="150" t="s">
        <v>155</v>
      </c>
      <c r="S7" s="150" t="s">
        <v>156</v>
      </c>
      <c r="T7" s="150" t="s">
        <v>157</v>
      </c>
      <c r="U7" s="150" t="s">
        <v>158</v>
      </c>
      <c r="V7" s="150" t="s">
        <v>159</v>
      </c>
      <c r="W7" s="150" t="s">
        <v>160</v>
      </c>
    </row>
    <row r="8" ht="52.5" customHeight="1" spans="1:23">
      <c r="A8" s="151"/>
      <c r="B8" s="151"/>
      <c r="C8" s="151" t="s">
        <v>224</v>
      </c>
      <c r="D8" s="151"/>
      <c r="E8" s="151"/>
      <c r="F8" s="151"/>
      <c r="G8" s="151"/>
      <c r="H8" s="151"/>
      <c r="I8" s="153">
        <v>800</v>
      </c>
      <c r="J8" s="153"/>
      <c r="K8" s="153"/>
      <c r="L8" s="153"/>
      <c r="M8" s="153"/>
      <c r="N8" s="153"/>
      <c r="O8" s="153"/>
      <c r="P8" s="153"/>
      <c r="Q8" s="153"/>
      <c r="R8" s="153">
        <v>800</v>
      </c>
      <c r="S8" s="153"/>
      <c r="T8" s="153"/>
      <c r="U8" s="153"/>
      <c r="V8" s="153"/>
      <c r="W8" s="153">
        <v>800</v>
      </c>
    </row>
    <row r="9" ht="52.5" customHeight="1" outlineLevel="1" spans="1:23">
      <c r="A9" s="151" t="s">
        <v>225</v>
      </c>
      <c r="B9" s="151" t="s">
        <v>226</v>
      </c>
      <c r="C9" s="151" t="s">
        <v>224</v>
      </c>
      <c r="D9" s="151" t="s">
        <v>46</v>
      </c>
      <c r="E9" s="151" t="s">
        <v>105</v>
      </c>
      <c r="F9" s="151" t="s">
        <v>106</v>
      </c>
      <c r="G9" s="151" t="s">
        <v>227</v>
      </c>
      <c r="H9" s="151" t="s">
        <v>228</v>
      </c>
      <c r="I9" s="153">
        <v>800</v>
      </c>
      <c r="J9" s="153"/>
      <c r="K9" s="153"/>
      <c r="L9" s="153"/>
      <c r="M9" s="153"/>
      <c r="N9" s="153"/>
      <c r="O9" s="153"/>
      <c r="P9" s="153"/>
      <c r="Q9" s="153"/>
      <c r="R9" s="153">
        <v>800</v>
      </c>
      <c r="S9" s="153"/>
      <c r="T9" s="153"/>
      <c r="U9" s="153"/>
      <c r="V9" s="153"/>
      <c r="W9" s="153">
        <v>800</v>
      </c>
    </row>
    <row r="10" ht="52.5" customHeight="1" spans="1:23">
      <c r="A10" s="151"/>
      <c r="B10" s="151"/>
      <c r="C10" s="151" t="s">
        <v>229</v>
      </c>
      <c r="D10" s="151"/>
      <c r="E10" s="151"/>
      <c r="F10" s="151"/>
      <c r="G10" s="151"/>
      <c r="H10" s="151"/>
      <c r="I10" s="153">
        <v>9000</v>
      </c>
      <c r="J10" s="153">
        <v>9000</v>
      </c>
      <c r="K10" s="153">
        <v>9000</v>
      </c>
      <c r="L10" s="153"/>
      <c r="M10" s="153"/>
      <c r="N10" s="151"/>
      <c r="O10" s="151"/>
      <c r="P10" s="151"/>
      <c r="Q10" s="153"/>
      <c r="R10" s="153"/>
      <c r="S10" s="153"/>
      <c r="T10" s="153"/>
      <c r="U10" s="153"/>
      <c r="V10" s="153"/>
      <c r="W10" s="153"/>
    </row>
    <row r="11" ht="52.5" customHeight="1" outlineLevel="1" spans="1:23">
      <c r="A11" s="151" t="s">
        <v>230</v>
      </c>
      <c r="B11" s="151" t="s">
        <v>231</v>
      </c>
      <c r="C11" s="151" t="s">
        <v>229</v>
      </c>
      <c r="D11" s="151" t="s">
        <v>46</v>
      </c>
      <c r="E11" s="151" t="s">
        <v>86</v>
      </c>
      <c r="F11" s="151" t="s">
        <v>87</v>
      </c>
      <c r="G11" s="151" t="s">
        <v>232</v>
      </c>
      <c r="H11" s="151" t="s">
        <v>233</v>
      </c>
      <c r="I11" s="153">
        <v>9000</v>
      </c>
      <c r="J11" s="153">
        <v>9000</v>
      </c>
      <c r="K11" s="153">
        <v>9000</v>
      </c>
      <c r="L11" s="153"/>
      <c r="M11" s="153"/>
      <c r="N11" s="151"/>
      <c r="O11" s="151"/>
      <c r="P11" s="151"/>
      <c r="Q11" s="153"/>
      <c r="R11" s="153"/>
      <c r="S11" s="153"/>
      <c r="T11" s="153"/>
      <c r="U11" s="153"/>
      <c r="V11" s="153"/>
      <c r="W11" s="153"/>
    </row>
    <row r="12" ht="52.5" customHeight="1" spans="1:23">
      <c r="A12" s="151"/>
      <c r="B12" s="151"/>
      <c r="C12" s="151" t="s">
        <v>234</v>
      </c>
      <c r="D12" s="151"/>
      <c r="E12" s="151"/>
      <c r="F12" s="151"/>
      <c r="G12" s="151"/>
      <c r="H12" s="151"/>
      <c r="I12" s="153">
        <v>10000</v>
      </c>
      <c r="J12" s="153">
        <v>10000</v>
      </c>
      <c r="K12" s="153">
        <v>10000</v>
      </c>
      <c r="L12" s="153"/>
      <c r="M12" s="153"/>
      <c r="N12" s="151"/>
      <c r="O12" s="151"/>
      <c r="P12" s="151"/>
      <c r="Q12" s="153"/>
      <c r="R12" s="153"/>
      <c r="S12" s="153"/>
      <c r="T12" s="153"/>
      <c r="U12" s="153"/>
      <c r="V12" s="153"/>
      <c r="W12" s="153"/>
    </row>
    <row r="13" ht="52.5" customHeight="1" outlineLevel="1" spans="1:23">
      <c r="A13" s="151" t="s">
        <v>225</v>
      </c>
      <c r="B13" s="151" t="s">
        <v>235</v>
      </c>
      <c r="C13" s="151" t="s">
        <v>234</v>
      </c>
      <c r="D13" s="151" t="s">
        <v>46</v>
      </c>
      <c r="E13" s="151" t="s">
        <v>105</v>
      </c>
      <c r="F13" s="151" t="s">
        <v>106</v>
      </c>
      <c r="G13" s="151" t="s">
        <v>227</v>
      </c>
      <c r="H13" s="151" t="s">
        <v>228</v>
      </c>
      <c r="I13" s="153">
        <v>3000</v>
      </c>
      <c r="J13" s="153">
        <v>3000</v>
      </c>
      <c r="K13" s="153">
        <v>3000</v>
      </c>
      <c r="L13" s="153"/>
      <c r="M13" s="153"/>
      <c r="N13" s="151"/>
      <c r="O13" s="151"/>
      <c r="P13" s="151"/>
      <c r="Q13" s="153"/>
      <c r="R13" s="153"/>
      <c r="S13" s="153"/>
      <c r="T13" s="153"/>
      <c r="U13" s="153"/>
      <c r="V13" s="153"/>
      <c r="W13" s="153"/>
    </row>
    <row r="14" ht="52.5" customHeight="1" outlineLevel="1" spans="1:23">
      <c r="A14" s="151" t="s">
        <v>225</v>
      </c>
      <c r="B14" s="151" t="s">
        <v>235</v>
      </c>
      <c r="C14" s="151" t="s">
        <v>234</v>
      </c>
      <c r="D14" s="151" t="s">
        <v>46</v>
      </c>
      <c r="E14" s="151" t="s">
        <v>105</v>
      </c>
      <c r="F14" s="151" t="s">
        <v>106</v>
      </c>
      <c r="G14" s="151" t="s">
        <v>200</v>
      </c>
      <c r="H14" s="151" t="s">
        <v>201</v>
      </c>
      <c r="I14" s="153">
        <v>7000</v>
      </c>
      <c r="J14" s="153">
        <v>7000</v>
      </c>
      <c r="K14" s="153">
        <v>7000</v>
      </c>
      <c r="L14" s="153"/>
      <c r="M14" s="153"/>
      <c r="N14" s="151"/>
      <c r="O14" s="151"/>
      <c r="P14" s="151"/>
      <c r="Q14" s="153"/>
      <c r="R14" s="153"/>
      <c r="S14" s="153"/>
      <c r="T14" s="153"/>
      <c r="U14" s="153"/>
      <c r="V14" s="153"/>
      <c r="W14" s="153"/>
    </row>
    <row r="15" ht="30" customHeight="1" spans="1:23">
      <c r="A15" s="152" t="s">
        <v>30</v>
      </c>
      <c r="B15" s="152"/>
      <c r="C15" s="152"/>
      <c r="D15" s="152"/>
      <c r="E15" s="152"/>
      <c r="F15" s="152"/>
      <c r="G15" s="152"/>
      <c r="H15" s="152"/>
      <c r="I15" s="153">
        <v>19800</v>
      </c>
      <c r="J15" s="153">
        <v>19000</v>
      </c>
      <c r="K15" s="153">
        <v>19000</v>
      </c>
      <c r="L15" s="153"/>
      <c r="M15" s="153"/>
      <c r="N15" s="153"/>
      <c r="O15" s="153"/>
      <c r="P15" s="153"/>
      <c r="Q15" s="153"/>
      <c r="R15" s="153">
        <v>800</v>
      </c>
      <c r="S15" s="153"/>
      <c r="T15" s="153"/>
      <c r="U15" s="153"/>
      <c r="V15" s="153"/>
      <c r="W15" s="153">
        <v>800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1"/>
  <sheetViews>
    <sheetView showZeros="0" tabSelected="1" topLeftCell="A15" workbookViewId="0">
      <selection activeCell="E25" sqref="E25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236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"单位名称："&amp;"梁河县水产技术推广站"</f>
        <v>单位名称：梁河县水产技术推广站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237</v>
      </c>
      <c r="B4" s="144" t="s">
        <v>238</v>
      </c>
      <c r="C4" s="144" t="s">
        <v>239</v>
      </c>
      <c r="D4" s="144" t="s">
        <v>240</v>
      </c>
      <c r="E4" s="144" t="s">
        <v>241</v>
      </c>
      <c r="F4" s="144" t="s">
        <v>242</v>
      </c>
      <c r="G4" s="144" t="s">
        <v>243</v>
      </c>
      <c r="H4" s="144" t="s">
        <v>244</v>
      </c>
      <c r="I4" s="144" t="s">
        <v>245</v>
      </c>
      <c r="J4" s="144" t="s">
        <v>246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229</v>
      </c>
      <c r="B7" s="145" t="s">
        <v>247</v>
      </c>
      <c r="C7" s="145" t="s">
        <v>248</v>
      </c>
      <c r="D7" s="145" t="s">
        <v>249</v>
      </c>
      <c r="E7" s="145" t="s">
        <v>250</v>
      </c>
      <c r="F7" s="145" t="s">
        <v>251</v>
      </c>
      <c r="G7" s="144" t="s">
        <v>252</v>
      </c>
      <c r="H7" s="144" t="s">
        <v>253</v>
      </c>
      <c r="I7" s="145" t="s">
        <v>254</v>
      </c>
      <c r="J7" s="145" t="s">
        <v>255</v>
      </c>
    </row>
    <row r="8" ht="52.5" customHeight="1" outlineLevel="1" spans="1:10">
      <c r="A8" s="145" t="s">
        <v>229</v>
      </c>
      <c r="B8" s="145" t="s">
        <v>247</v>
      </c>
      <c r="C8" s="145" t="s">
        <v>256</v>
      </c>
      <c r="D8" s="145" t="s">
        <v>257</v>
      </c>
      <c r="E8" s="145" t="s">
        <v>258</v>
      </c>
      <c r="F8" s="145" t="s">
        <v>251</v>
      </c>
      <c r="G8" s="144" t="s">
        <v>259</v>
      </c>
      <c r="H8" s="144" t="s">
        <v>260</v>
      </c>
      <c r="I8" s="145" t="s">
        <v>254</v>
      </c>
      <c r="J8" s="145" t="s">
        <v>255</v>
      </c>
    </row>
    <row r="9" ht="52.5" customHeight="1" outlineLevel="1" spans="1:10">
      <c r="A9" s="145" t="s">
        <v>229</v>
      </c>
      <c r="B9" s="145" t="s">
        <v>247</v>
      </c>
      <c r="C9" s="145" t="s">
        <v>261</v>
      </c>
      <c r="D9" s="145" t="s">
        <v>262</v>
      </c>
      <c r="E9" s="145" t="s">
        <v>263</v>
      </c>
      <c r="F9" s="145" t="s">
        <v>264</v>
      </c>
      <c r="G9" s="144" t="s">
        <v>265</v>
      </c>
      <c r="H9" s="144" t="s">
        <v>266</v>
      </c>
      <c r="I9" s="145" t="s">
        <v>254</v>
      </c>
      <c r="J9" s="145" t="s">
        <v>267</v>
      </c>
    </row>
    <row r="10" ht="52.5" customHeight="1" outlineLevel="1" spans="1:10">
      <c r="A10" s="145" t="s">
        <v>229</v>
      </c>
      <c r="B10" s="145" t="s">
        <v>247</v>
      </c>
      <c r="C10" s="145" t="s">
        <v>268</v>
      </c>
      <c r="D10" s="145" t="s">
        <v>269</v>
      </c>
      <c r="E10" s="145" t="s">
        <v>270</v>
      </c>
      <c r="F10" s="145" t="s">
        <v>271</v>
      </c>
      <c r="G10" s="144" t="s">
        <v>259</v>
      </c>
      <c r="H10" s="144" t="s">
        <v>260</v>
      </c>
      <c r="I10" s="145" t="s">
        <v>254</v>
      </c>
      <c r="J10" s="145" t="s">
        <v>267</v>
      </c>
    </row>
    <row r="11" ht="52.5" customHeight="1" outlineLevel="1" spans="1:10">
      <c r="A11" s="145" t="s">
        <v>224</v>
      </c>
      <c r="B11" s="145" t="s">
        <v>272</v>
      </c>
      <c r="C11" s="145" t="s">
        <v>248</v>
      </c>
      <c r="D11" s="145" t="s">
        <v>249</v>
      </c>
      <c r="E11" s="145" t="s">
        <v>273</v>
      </c>
      <c r="F11" s="145" t="s">
        <v>251</v>
      </c>
      <c r="G11" s="144" t="s">
        <v>63</v>
      </c>
      <c r="H11" s="144" t="s">
        <v>274</v>
      </c>
      <c r="I11" s="145" t="s">
        <v>254</v>
      </c>
      <c r="J11" s="145" t="s">
        <v>275</v>
      </c>
    </row>
    <row r="12" ht="52.5" customHeight="1" outlineLevel="1" spans="1:10">
      <c r="A12" s="145" t="s">
        <v>224</v>
      </c>
      <c r="B12" s="145" t="s">
        <v>272</v>
      </c>
      <c r="C12" s="145" t="s">
        <v>256</v>
      </c>
      <c r="D12" s="145" t="s">
        <v>257</v>
      </c>
      <c r="E12" s="145" t="s">
        <v>276</v>
      </c>
      <c r="F12" s="145" t="s">
        <v>251</v>
      </c>
      <c r="G12" s="144" t="s">
        <v>277</v>
      </c>
      <c r="H12" s="144"/>
      <c r="I12" s="145" t="s">
        <v>278</v>
      </c>
      <c r="J12" s="145" t="s">
        <v>275</v>
      </c>
    </row>
    <row r="13" ht="52.5" customHeight="1" outlineLevel="1" spans="1:10">
      <c r="A13" s="145" t="s">
        <v>224</v>
      </c>
      <c r="B13" s="145" t="s">
        <v>272</v>
      </c>
      <c r="C13" s="145" t="s">
        <v>261</v>
      </c>
      <c r="D13" s="145" t="s">
        <v>262</v>
      </c>
      <c r="E13" s="145" t="s">
        <v>279</v>
      </c>
      <c r="F13" s="145" t="s">
        <v>264</v>
      </c>
      <c r="G13" s="144" t="s">
        <v>265</v>
      </c>
      <c r="H13" s="144" t="s">
        <v>266</v>
      </c>
      <c r="I13" s="145" t="s">
        <v>254</v>
      </c>
      <c r="J13" s="145" t="s">
        <v>275</v>
      </c>
    </row>
    <row r="14" ht="52.5" customHeight="1" outlineLevel="1" spans="1:10">
      <c r="A14" s="145" t="s">
        <v>234</v>
      </c>
      <c r="B14" s="145" t="s">
        <v>280</v>
      </c>
      <c r="C14" s="145" t="s">
        <v>248</v>
      </c>
      <c r="D14" s="145" t="s">
        <v>249</v>
      </c>
      <c r="E14" s="145" t="s">
        <v>281</v>
      </c>
      <c r="F14" s="145" t="s">
        <v>264</v>
      </c>
      <c r="G14" s="144" t="s">
        <v>282</v>
      </c>
      <c r="H14" s="144" t="s">
        <v>283</v>
      </c>
      <c r="I14" s="145" t="s">
        <v>254</v>
      </c>
      <c r="J14" s="145" t="s">
        <v>284</v>
      </c>
    </row>
    <row r="15" ht="52.5" customHeight="1" outlineLevel="1" spans="1:10">
      <c r="A15" s="145" t="s">
        <v>234</v>
      </c>
      <c r="B15" s="145" t="s">
        <v>280</v>
      </c>
      <c r="C15" s="145" t="s">
        <v>248</v>
      </c>
      <c r="D15" s="145" t="s">
        <v>249</v>
      </c>
      <c r="E15" s="145" t="s">
        <v>285</v>
      </c>
      <c r="F15" s="145" t="s">
        <v>264</v>
      </c>
      <c r="G15" s="144" t="s">
        <v>286</v>
      </c>
      <c r="H15" s="144" t="s">
        <v>283</v>
      </c>
      <c r="I15" s="145" t="s">
        <v>254</v>
      </c>
      <c r="J15" s="145" t="s">
        <v>284</v>
      </c>
    </row>
    <row r="16" ht="52.5" customHeight="1" outlineLevel="1" spans="1:10">
      <c r="A16" s="145" t="s">
        <v>234</v>
      </c>
      <c r="B16" s="145" t="s">
        <v>280</v>
      </c>
      <c r="C16" s="145" t="s">
        <v>248</v>
      </c>
      <c r="D16" s="145" t="s">
        <v>287</v>
      </c>
      <c r="E16" s="145" t="s">
        <v>288</v>
      </c>
      <c r="F16" s="145" t="s">
        <v>264</v>
      </c>
      <c r="G16" s="144" t="s">
        <v>265</v>
      </c>
      <c r="H16" s="144" t="s">
        <v>266</v>
      </c>
      <c r="I16" s="145" t="s">
        <v>254</v>
      </c>
      <c r="J16" s="145" t="s">
        <v>284</v>
      </c>
    </row>
    <row r="17" ht="52.5" customHeight="1" outlineLevel="1" spans="1:10">
      <c r="A17" s="145" t="s">
        <v>234</v>
      </c>
      <c r="B17" s="145" t="s">
        <v>280</v>
      </c>
      <c r="C17" s="145" t="s">
        <v>248</v>
      </c>
      <c r="D17" s="145" t="s">
        <v>289</v>
      </c>
      <c r="E17" s="145" t="s">
        <v>290</v>
      </c>
      <c r="F17" s="145" t="s">
        <v>251</v>
      </c>
      <c r="G17" s="144" t="s">
        <v>59</v>
      </c>
      <c r="H17" s="144" t="s">
        <v>291</v>
      </c>
      <c r="I17" s="145" t="s">
        <v>254</v>
      </c>
      <c r="J17" s="145" t="s">
        <v>284</v>
      </c>
    </row>
    <row r="18" ht="52.5" customHeight="1" outlineLevel="1" spans="1:10">
      <c r="A18" s="145" t="s">
        <v>234</v>
      </c>
      <c r="B18" s="145" t="s">
        <v>280</v>
      </c>
      <c r="C18" s="145" t="s">
        <v>256</v>
      </c>
      <c r="D18" s="145" t="s">
        <v>257</v>
      </c>
      <c r="E18" s="145" t="s">
        <v>292</v>
      </c>
      <c r="F18" s="145" t="s">
        <v>251</v>
      </c>
      <c r="G18" s="144" t="s">
        <v>293</v>
      </c>
      <c r="H18" s="144"/>
      <c r="I18" s="145" t="s">
        <v>278</v>
      </c>
      <c r="J18" s="145" t="s">
        <v>284</v>
      </c>
    </row>
    <row r="19" ht="52.5" customHeight="1" outlineLevel="1" spans="1:10">
      <c r="A19" s="145" t="s">
        <v>234</v>
      </c>
      <c r="B19" s="145" t="s">
        <v>280</v>
      </c>
      <c r="C19" s="145" t="s">
        <v>256</v>
      </c>
      <c r="D19" s="145" t="s">
        <v>294</v>
      </c>
      <c r="E19" s="145" t="s">
        <v>295</v>
      </c>
      <c r="F19" s="145" t="s">
        <v>251</v>
      </c>
      <c r="G19" s="144" t="s">
        <v>296</v>
      </c>
      <c r="H19" s="144"/>
      <c r="I19" s="145" t="s">
        <v>278</v>
      </c>
      <c r="J19" s="145" t="s">
        <v>284</v>
      </c>
    </row>
    <row r="20" ht="52.5" customHeight="1" outlineLevel="1" spans="1:10">
      <c r="A20" s="145" t="s">
        <v>234</v>
      </c>
      <c r="B20" s="145" t="s">
        <v>280</v>
      </c>
      <c r="C20" s="145" t="s">
        <v>256</v>
      </c>
      <c r="D20" s="145" t="s">
        <v>297</v>
      </c>
      <c r="E20" s="145" t="s">
        <v>298</v>
      </c>
      <c r="F20" s="145" t="s">
        <v>251</v>
      </c>
      <c r="G20" s="144" t="s">
        <v>299</v>
      </c>
      <c r="H20" s="144"/>
      <c r="I20" s="145" t="s">
        <v>278</v>
      </c>
      <c r="J20" s="145" t="s">
        <v>284</v>
      </c>
    </row>
    <row r="21" ht="52.5" customHeight="1" outlineLevel="1" spans="1:10">
      <c r="A21" s="145" t="s">
        <v>234</v>
      </c>
      <c r="B21" s="145" t="s">
        <v>280</v>
      </c>
      <c r="C21" s="145" t="s">
        <v>261</v>
      </c>
      <c r="D21" s="145" t="s">
        <v>262</v>
      </c>
      <c r="E21" s="145" t="s">
        <v>300</v>
      </c>
      <c r="F21" s="145" t="s">
        <v>264</v>
      </c>
      <c r="G21" s="144" t="s">
        <v>265</v>
      </c>
      <c r="H21" s="144" t="s">
        <v>266</v>
      </c>
      <c r="I21" s="145" t="s">
        <v>254</v>
      </c>
      <c r="J21" s="145" t="s">
        <v>284</v>
      </c>
    </row>
  </sheetData>
  <mergeCells count="8">
    <mergeCell ref="A2:J2"/>
    <mergeCell ref="A3:E3"/>
    <mergeCell ref="A7:A10"/>
    <mergeCell ref="A11:A13"/>
    <mergeCell ref="A14:A21"/>
    <mergeCell ref="B7:B10"/>
    <mergeCell ref="B11:B13"/>
    <mergeCell ref="B14:B21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2026-02-12T00:48:00Z</dcterms:created>
  <dcterms:modified xsi:type="dcterms:W3CDTF">2026-03-18T07:21:21Z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EAE0FA0B4AAE4BE8A0C8C02239D5DD7A_13</vt:lpwstr>
  </property>
  <property fmtid="{D5CDD505-2E9C-101B-9397-08002B2CF9AE}" pid="3" name="KSOProductBuildVer">
    <vt:lpwstr>2052-12.1.0.15336</vt:lpwstr>
  </property>
</Properties>
</file>