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<sst xmlns="http://schemas.openxmlformats.org/spreadsheetml/2006/main" count="88" uniqueCount="56">
  <si>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梁河县2025年第三批职业技能培训拟发放培训补贴资金公示明细表</t>
  </si>
  <si>
    <r>
      <rPr>
        <sz val="10"/>
        <color theme="1"/>
        <rFont val="方正仿宋_GBK"/>
        <charset val="134"/>
      </rPr>
      <t>序号</t>
    </r>
  </si>
  <si>
    <r>
      <rPr>
        <sz val="10"/>
        <color theme="1"/>
        <rFont val="方正仿宋_GBK"/>
        <charset val="134"/>
      </rPr>
      <t>培训机构</t>
    </r>
  </si>
  <si>
    <r>
      <rPr>
        <sz val="10"/>
        <color theme="1"/>
        <rFont val="方正仿宋_GBK"/>
        <charset val="134"/>
      </rPr>
      <t>培训班名称</t>
    </r>
  </si>
  <si>
    <r>
      <rPr>
        <sz val="10"/>
        <color theme="1"/>
        <rFont val="方正仿宋_GBK"/>
        <charset val="134"/>
      </rPr>
      <t>培训工种</t>
    </r>
  </si>
  <si>
    <r>
      <rPr>
        <sz val="10"/>
        <color theme="1"/>
        <rFont val="方正仿宋_GBK"/>
        <charset val="134"/>
      </rPr>
      <t>取证类别</t>
    </r>
  </si>
  <si>
    <r>
      <rPr>
        <sz val="10"/>
        <color theme="1"/>
        <rFont val="方正仿宋_GBK"/>
        <charset val="134"/>
      </rPr>
      <t>培训时间</t>
    </r>
  </si>
  <si>
    <r>
      <rPr>
        <sz val="10"/>
        <color theme="1"/>
        <rFont val="方正仿宋_GBK"/>
        <charset val="134"/>
      </rPr>
      <t>培训地点</t>
    </r>
  </si>
  <si>
    <r>
      <rPr>
        <sz val="10"/>
        <color theme="1"/>
        <rFont val="方正仿宋_GBK"/>
        <charset val="134"/>
      </rPr>
      <t>合格人数</t>
    </r>
  </si>
  <si>
    <r>
      <rPr>
        <sz val="10"/>
        <color theme="1"/>
        <rFont val="方正仿宋_GBK"/>
        <charset val="134"/>
      </rPr>
      <t>其中：合格脱贫劳动力人数</t>
    </r>
  </si>
  <si>
    <r>
      <rPr>
        <sz val="10"/>
        <color theme="1"/>
        <rFont val="方正仿宋_GBK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人）</t>
    </r>
  </si>
  <si>
    <r>
      <rPr>
        <sz val="10"/>
        <color theme="1"/>
        <rFont val="方正仿宋_GBK"/>
        <charset val="134"/>
      </rPr>
      <t>脱贫劳动力补贴标准是否上浮</t>
    </r>
    <r>
      <rPr>
        <sz val="10"/>
        <color theme="1"/>
        <rFont val="Times New Roman"/>
        <charset val="134"/>
      </rPr>
      <t>20%</t>
    </r>
  </si>
  <si>
    <r>
      <rPr>
        <sz val="10"/>
        <color theme="1"/>
        <rFont val="方正仿宋_GBK"/>
        <charset val="134"/>
      </rPr>
      <t>脱贫劳动力补贴上浮</t>
    </r>
    <r>
      <rPr>
        <sz val="10"/>
        <color theme="1"/>
        <rFont val="Times New Roman"/>
        <charset val="134"/>
      </rPr>
      <t>20%</t>
    </r>
    <r>
      <rPr>
        <sz val="10"/>
        <color theme="1"/>
        <rFont val="方正仿宋_GBK"/>
        <charset val="134"/>
      </rPr>
      <t>后标准（元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人）</t>
    </r>
  </si>
  <si>
    <r>
      <rPr>
        <sz val="10"/>
        <color theme="1"/>
        <rFont val="方正仿宋_GBK"/>
        <charset val="134"/>
      </rPr>
      <t>补贴金额（元）</t>
    </r>
  </si>
  <si>
    <r>
      <rPr>
        <sz val="10"/>
        <color theme="1"/>
        <rFont val="方正仿宋_GBK"/>
        <charset val="134"/>
      </rPr>
      <t>资金类型</t>
    </r>
  </si>
  <si>
    <r>
      <rPr>
        <sz val="10"/>
        <color theme="1"/>
        <rFont val="方正仿宋_GBK"/>
        <charset val="134"/>
      </rPr>
      <t>备注</t>
    </r>
  </si>
  <si>
    <r>
      <rPr>
        <sz val="10"/>
        <color theme="1"/>
        <rFont val="方正仿宋_GBK"/>
        <charset val="134"/>
      </rPr>
      <t>昆明市盘龙区睿筑职业培训学校有限公司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</si>
  <si>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202501</t>
    </r>
    <r>
      <rPr>
        <sz val="10"/>
        <color theme="1"/>
        <rFont val="方正仿宋_GBK"/>
        <charset val="134"/>
      </rPr>
      <t>期无人机驾驶员初级培训班</t>
    </r>
  </si>
  <si>
    <r>
      <rPr>
        <sz val="10"/>
        <color theme="1"/>
        <rFont val="方正仿宋_GBK"/>
        <charset val="134"/>
      </rPr>
      <t>无人机驾驶员</t>
    </r>
  </si>
  <si>
    <r>
      <rPr>
        <sz val="10"/>
        <color theme="1"/>
        <rFont val="方正仿宋_GBK"/>
        <charset val="134"/>
      </rPr>
      <t>职业技能等级证书</t>
    </r>
  </si>
  <si>
    <t>2025-07-22- 2025-08-05</t>
  </si>
  <si>
    <r>
      <rPr>
        <sz val="10"/>
        <color theme="1"/>
        <rFont val="方正仿宋_GBK"/>
        <charset val="134"/>
      </rPr>
      <t>河西乡芒陇村红茂小组活动室</t>
    </r>
  </si>
  <si>
    <r>
      <rPr>
        <sz val="10"/>
        <color theme="1"/>
        <rFont val="方正仿宋_GBK"/>
        <charset val="134"/>
      </rPr>
      <t>是</t>
    </r>
  </si>
  <si>
    <t>就业补助资金</t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</si>
  <si>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202516</t>
    </r>
    <r>
      <rPr>
        <sz val="10"/>
        <color theme="1"/>
        <rFont val="方正仿宋_GBK"/>
        <charset val="134"/>
      </rPr>
      <t>期养老护理员初级培训班</t>
    </r>
  </si>
  <si>
    <r>
      <rPr>
        <sz val="10"/>
        <color theme="1"/>
        <rFont val="方正仿宋_GBK"/>
        <charset val="134"/>
      </rPr>
      <t>养老护理员</t>
    </r>
  </si>
  <si>
    <t>2025-08-19- 2025-09-02</t>
  </si>
  <si>
    <r>
      <rPr>
        <sz val="10"/>
        <color theme="1"/>
        <rFont val="方正仿宋_GBK"/>
        <charset val="134"/>
      </rPr>
      <t>德宏州东盟职业培训学校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</si>
  <si>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202502</t>
    </r>
    <r>
      <rPr>
        <sz val="10"/>
        <color theme="1"/>
        <rFont val="方正仿宋_GBK"/>
        <charset val="134"/>
      </rPr>
      <t>期中式面点师初级培训班</t>
    </r>
  </si>
  <si>
    <r>
      <rPr>
        <sz val="10"/>
        <color theme="1"/>
        <rFont val="方正仿宋_GBK"/>
        <charset val="134"/>
      </rPr>
      <t>中式面点师</t>
    </r>
  </si>
  <si>
    <t>2025-07-23- 2025-08-06</t>
  </si>
  <si>
    <r>
      <rPr>
        <sz val="10"/>
        <color theme="1"/>
        <rFont val="方正仿宋_GBK"/>
        <charset val="134"/>
      </rPr>
      <t>勐养镇芒蚌村委会户养小组活动中心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</si>
  <si>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202504</t>
    </r>
    <r>
      <rPr>
        <sz val="10"/>
        <color theme="1"/>
        <rFont val="方正仿宋_GBK"/>
        <charset val="134"/>
      </rPr>
      <t>期中式面点师初级培训班</t>
    </r>
  </si>
  <si>
    <t>2025-08-01- 2025-08-15</t>
  </si>
  <si>
    <r>
      <rPr>
        <sz val="10"/>
        <color theme="1"/>
        <rFont val="方正仿宋_GBK"/>
        <charset val="134"/>
      </rPr>
      <t>遮岛镇聚缘村活动中心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</si>
  <si>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202512</t>
    </r>
    <r>
      <rPr>
        <sz val="10"/>
        <color theme="1"/>
        <rFont val="方正仿宋_GBK"/>
        <charset val="134"/>
      </rPr>
      <t>期中式面点师初级培训班</t>
    </r>
  </si>
  <si>
    <t>2025-08-16- 2025-08-30</t>
  </si>
  <si>
    <r>
      <rPr>
        <sz val="10"/>
        <color theme="1"/>
        <rFont val="方正仿宋_GBK"/>
        <charset val="134"/>
      </rPr>
      <t>勐养镇芒蚌村委会户允小组活动中心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</si>
  <si>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202525</t>
    </r>
    <r>
      <rPr>
        <sz val="10"/>
        <color theme="1"/>
        <rFont val="方正仿宋_GBK"/>
        <charset val="134"/>
      </rPr>
      <t>期电商运营管理培训班</t>
    </r>
  </si>
  <si>
    <r>
      <rPr>
        <sz val="10"/>
        <color theme="1"/>
        <rFont val="方正仿宋_GBK"/>
        <charset val="134"/>
      </rPr>
      <t>电商运营管理培训</t>
    </r>
  </si>
  <si>
    <r>
      <rPr>
        <sz val="10"/>
        <color theme="1"/>
        <rFont val="方正仿宋_GBK"/>
        <charset val="134"/>
      </rPr>
      <t>培训合格证书</t>
    </r>
  </si>
  <si>
    <t>2025-09-06- 2025-09-12</t>
  </si>
  <si>
    <r>
      <rPr>
        <sz val="10"/>
        <color theme="1"/>
        <rFont val="方正仿宋_GBK"/>
        <charset val="134"/>
      </rPr>
      <t>勐养镇芒轩村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</si>
  <si>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202528</t>
    </r>
    <r>
      <rPr>
        <sz val="10"/>
        <color theme="1"/>
        <rFont val="方正仿宋_GBK"/>
        <charset val="134"/>
      </rPr>
      <t>期电商运营管理培训班</t>
    </r>
  </si>
  <si>
    <t>2025-09-16- 2025-09-22</t>
  </si>
  <si>
    <r>
      <rPr>
        <sz val="10"/>
        <color theme="1"/>
        <rFont val="方正仿宋_GBK"/>
        <charset val="134"/>
      </rPr>
      <t>曩宋乡瑞泉村中坪山小组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</si>
  <si>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202530</t>
    </r>
    <r>
      <rPr>
        <sz val="10"/>
        <color theme="1"/>
        <rFont val="方正仿宋_GBK"/>
        <charset val="134"/>
      </rPr>
      <t>期电商运营管理培训班</t>
    </r>
  </si>
  <si>
    <t>2025-09-24- 2025-09-30</t>
  </si>
  <si>
    <r>
      <rPr>
        <sz val="10"/>
        <color theme="1"/>
        <rFont val="方正仿宋_GBK"/>
        <charset val="134"/>
      </rPr>
      <t>大厂乡二道河村活动中心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</si>
  <si>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202532</t>
    </r>
    <r>
      <rPr>
        <sz val="10"/>
        <color theme="1"/>
        <rFont val="方正仿宋_GBK"/>
        <charset val="134"/>
      </rPr>
      <t>期电商运营管理培训班</t>
    </r>
  </si>
  <si>
    <t>2025-09-28- 2025-10-04</t>
  </si>
  <si>
    <r>
      <rPr>
        <sz val="10"/>
        <color theme="1"/>
        <rFont val="方正仿宋_GBK"/>
        <charset val="134"/>
      </rPr>
      <t>九保乡勐宋村上茂福小组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</si>
  <si>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202533</t>
    </r>
    <r>
      <rPr>
        <sz val="10"/>
        <color theme="1"/>
        <rFont val="方正仿宋_GBK"/>
        <charset val="134"/>
      </rPr>
      <t>期电商运营管理培训班</t>
    </r>
  </si>
  <si>
    <t>2025-09-30- 2025-10-06</t>
  </si>
  <si>
    <r>
      <rPr>
        <sz val="10"/>
        <color theme="1"/>
        <rFont val="方正仿宋_GBK"/>
        <charset val="134"/>
      </rPr>
      <t>芒东镇邦别村</t>
    </r>
  </si>
  <si>
    <r>
      <rPr>
        <b/>
        <sz val="10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</si>
</sst>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仿宋_GBK"/>
      <charset val="134"/>
    </font>
    <font>
      <b/>
      <sz val="18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Q10" sqref="Q10"/>
    </sheetView>
  </sheetViews>
  <sheetFormatPr defaultColWidth="9" defaultRowHeight="13.5"/>
  <cols>
    <col min="1" max="1" width="4.75" customWidth="1"/>
    <col min="2" max="2" width="16.375" customWidth="1"/>
    <col min="3" max="3" width="26.5" customWidth="1"/>
    <col min="4" max="4" width="21.125" customWidth="1"/>
    <col min="5" max="5" width="12" customWidth="1"/>
    <col min="6" max="6" width="14.75" customWidth="1"/>
    <col min="7" max="7" width="13.375" customWidth="1"/>
    <col min="8" max="8" width="8.25" customWidth="1"/>
    <col min="9" max="9" width="14" customWidth="1"/>
    <col min="10" max="10" width="14.25" customWidth="1"/>
    <col min="11" max="11" width="13.625" customWidth="1"/>
    <col min="12" max="12" width="13.625" style="1" customWidth="1"/>
    <col min="13" max="14" width="9.875"/>
    <col min="15" max="15" width="7.25" customWidth="1"/>
  </cols>
  <sheetData>
    <row r="1" ht="33" customHeight="1" spans="1:15">
      <c r="A1" s="2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</row>
    <row r="2" ht="38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5" t="s">
        <v>15</v>
      </c>
    </row>
    <row r="3" ht="38" customHeight="1" spans="1:15">
      <c r="A3" s="5">
        <v>1</v>
      </c>
      <c r="B3" s="6" t="s">
        <v>16</v>
      </c>
      <c r="C3" s="6" t="s">
        <v>17</v>
      </c>
      <c r="D3" s="5" t="s">
        <v>18</v>
      </c>
      <c r="E3" s="6" t="s">
        <v>19</v>
      </c>
      <c r="F3" s="6" t="s">
        <v>20</v>
      </c>
      <c r="G3" s="6" t="s">
        <v>21</v>
      </c>
      <c r="H3" s="5">
        <v>52</v>
      </c>
      <c r="I3" s="6">
        <v>5</v>
      </c>
      <c r="J3" s="6">
        <v>1400</v>
      </c>
      <c r="K3" s="6" t="s">
        <v>22</v>
      </c>
      <c r="L3" s="6">
        <f>J3+J3*0.2</f>
        <v>1680</v>
      </c>
      <c r="M3" s="6">
        <f>(H3-I3)*J3+I3*L3</f>
        <v>74200</v>
      </c>
      <c r="N3" s="12" t="s">
        <v>23</v>
      </c>
      <c r="O3" s="5"/>
    </row>
    <row r="4" ht="38" customHeight="1" spans="1:15">
      <c r="A4" s="5">
        <v>2</v>
      </c>
      <c r="B4" s="6" t="s">
        <v>16</v>
      </c>
      <c r="C4" s="6" t="s">
        <v>24</v>
      </c>
      <c r="D4" s="5" t="s">
        <v>25</v>
      </c>
      <c r="E4" s="6" t="s">
        <v>19</v>
      </c>
      <c r="F4" s="6" t="s">
        <v>26</v>
      </c>
      <c r="G4" s="7" t="s">
        <v>21</v>
      </c>
      <c r="H4" s="8">
        <v>45</v>
      </c>
      <c r="I4" s="6">
        <v>3</v>
      </c>
      <c r="J4" s="6">
        <v>1400</v>
      </c>
      <c r="K4" s="6" t="s">
        <v>22</v>
      </c>
      <c r="L4" s="6">
        <f>J4+J4*0.2</f>
        <v>1680</v>
      </c>
      <c r="M4" s="6">
        <f>(H4-I4)*J4+I4*L4</f>
        <v>63840</v>
      </c>
      <c r="N4" s="13"/>
      <c r="O4" s="5"/>
    </row>
    <row r="5" ht="38" customHeight="1" spans="1:15">
      <c r="A5" s="5">
        <v>3</v>
      </c>
      <c r="B5" s="6" t="s">
        <v>27</v>
      </c>
      <c r="C5" s="6" t="s">
        <v>28</v>
      </c>
      <c r="D5" s="5" t="s">
        <v>29</v>
      </c>
      <c r="E5" s="6" t="s">
        <v>19</v>
      </c>
      <c r="F5" s="6" t="s">
        <v>30</v>
      </c>
      <c r="G5" s="6" t="s">
        <v>31</v>
      </c>
      <c r="H5" s="5">
        <v>42</v>
      </c>
      <c r="I5" s="5">
        <v>3</v>
      </c>
      <c r="J5" s="6">
        <v>1400</v>
      </c>
      <c r="K5" s="6" t="s">
        <v>22</v>
      </c>
      <c r="L5" s="6">
        <f t="shared" ref="L5:L12" si="0">J5+J5*0.2</f>
        <v>1680</v>
      </c>
      <c r="M5" s="6">
        <f t="shared" ref="M5:M12" si="1">(H5-I5)*J5+I5*L5</f>
        <v>59640</v>
      </c>
      <c r="N5" s="13"/>
      <c r="O5" s="5"/>
    </row>
    <row r="6" ht="38" customHeight="1" spans="1:15">
      <c r="A6" s="5">
        <v>4</v>
      </c>
      <c r="B6" s="6" t="s">
        <v>27</v>
      </c>
      <c r="C6" s="6" t="s">
        <v>32</v>
      </c>
      <c r="D6" s="5" t="s">
        <v>29</v>
      </c>
      <c r="E6" s="6" t="s">
        <v>19</v>
      </c>
      <c r="F6" s="6" t="s">
        <v>33</v>
      </c>
      <c r="G6" s="7" t="s">
        <v>34</v>
      </c>
      <c r="H6" s="5">
        <v>38</v>
      </c>
      <c r="I6" s="7">
        <v>14</v>
      </c>
      <c r="J6" s="6">
        <v>1400</v>
      </c>
      <c r="K6" s="6" t="s">
        <v>22</v>
      </c>
      <c r="L6" s="6">
        <f t="shared" si="0"/>
        <v>1680</v>
      </c>
      <c r="M6" s="6">
        <f t="shared" si="1"/>
        <v>57120</v>
      </c>
      <c r="N6" s="13"/>
      <c r="O6" s="5"/>
    </row>
    <row r="7" ht="38" customHeight="1" spans="1:15">
      <c r="A7" s="5">
        <v>5</v>
      </c>
      <c r="B7" s="6" t="s">
        <v>27</v>
      </c>
      <c r="C7" s="6" t="s">
        <v>35</v>
      </c>
      <c r="D7" s="5" t="s">
        <v>29</v>
      </c>
      <c r="E7" s="6" t="s">
        <v>19</v>
      </c>
      <c r="F7" s="6" t="s">
        <v>36</v>
      </c>
      <c r="G7" s="7" t="s">
        <v>37</v>
      </c>
      <c r="H7" s="5">
        <v>41</v>
      </c>
      <c r="I7" s="7">
        <v>7</v>
      </c>
      <c r="J7" s="6">
        <v>1400</v>
      </c>
      <c r="K7" s="6" t="s">
        <v>22</v>
      </c>
      <c r="L7" s="6">
        <f t="shared" si="0"/>
        <v>1680</v>
      </c>
      <c r="M7" s="6">
        <f t="shared" si="1"/>
        <v>59360</v>
      </c>
      <c r="N7" s="13"/>
      <c r="O7" s="5"/>
    </row>
    <row r="8" ht="38" customHeight="1" spans="1:15">
      <c r="A8" s="5">
        <v>6</v>
      </c>
      <c r="B8" s="6" t="s">
        <v>27</v>
      </c>
      <c r="C8" s="6" t="s">
        <v>38</v>
      </c>
      <c r="D8" s="5" t="s">
        <v>39</v>
      </c>
      <c r="E8" s="6" t="s">
        <v>40</v>
      </c>
      <c r="F8" s="6" t="s">
        <v>41</v>
      </c>
      <c r="G8" s="7" t="s">
        <v>42</v>
      </c>
      <c r="H8" s="5">
        <v>56</v>
      </c>
      <c r="I8" s="7">
        <v>8</v>
      </c>
      <c r="J8" s="6">
        <v>1400</v>
      </c>
      <c r="K8" s="6" t="s">
        <v>22</v>
      </c>
      <c r="L8" s="6">
        <f t="shared" si="0"/>
        <v>1680</v>
      </c>
      <c r="M8" s="6">
        <f t="shared" si="1"/>
        <v>80640</v>
      </c>
      <c r="N8" s="13"/>
      <c r="O8" s="5"/>
    </row>
    <row r="9" ht="38" customHeight="1" spans="1:15">
      <c r="A9" s="5">
        <v>7</v>
      </c>
      <c r="B9" s="6" t="s">
        <v>27</v>
      </c>
      <c r="C9" s="6" t="s">
        <v>43</v>
      </c>
      <c r="D9" s="5" t="s">
        <v>39</v>
      </c>
      <c r="E9" s="6" t="s">
        <v>40</v>
      </c>
      <c r="F9" s="6" t="s">
        <v>44</v>
      </c>
      <c r="G9" s="7" t="s">
        <v>45</v>
      </c>
      <c r="H9" s="5">
        <v>46</v>
      </c>
      <c r="I9" s="7">
        <v>12</v>
      </c>
      <c r="J9" s="6">
        <v>1400</v>
      </c>
      <c r="K9" s="6" t="s">
        <v>22</v>
      </c>
      <c r="L9" s="6">
        <f t="shared" si="0"/>
        <v>1680</v>
      </c>
      <c r="M9" s="6">
        <f t="shared" si="1"/>
        <v>67760</v>
      </c>
      <c r="N9" s="13"/>
      <c r="O9" s="5"/>
    </row>
    <row r="10" ht="38" customHeight="1" spans="1:15">
      <c r="A10" s="5">
        <v>8</v>
      </c>
      <c r="B10" s="6" t="s">
        <v>27</v>
      </c>
      <c r="C10" s="6" t="s">
        <v>46</v>
      </c>
      <c r="D10" s="5" t="s">
        <v>39</v>
      </c>
      <c r="E10" s="6" t="s">
        <v>40</v>
      </c>
      <c r="F10" s="6" t="s">
        <v>47</v>
      </c>
      <c r="G10" s="7" t="s">
        <v>48</v>
      </c>
      <c r="H10" s="5">
        <v>47</v>
      </c>
      <c r="I10" s="7">
        <v>38</v>
      </c>
      <c r="J10" s="6">
        <v>1400</v>
      </c>
      <c r="K10" s="6" t="s">
        <v>22</v>
      </c>
      <c r="L10" s="6">
        <f t="shared" si="0"/>
        <v>1680</v>
      </c>
      <c r="M10" s="6">
        <f t="shared" si="1"/>
        <v>76440</v>
      </c>
      <c r="N10" s="13"/>
      <c r="O10" s="5"/>
    </row>
    <row r="11" ht="38" customHeight="1" spans="1:15">
      <c r="A11" s="5">
        <v>9</v>
      </c>
      <c r="B11" s="6" t="s">
        <v>27</v>
      </c>
      <c r="C11" s="6" t="s">
        <v>49</v>
      </c>
      <c r="D11" s="5" t="s">
        <v>39</v>
      </c>
      <c r="E11" s="6" t="s">
        <v>40</v>
      </c>
      <c r="F11" s="6" t="s">
        <v>50</v>
      </c>
      <c r="G11" s="7" t="s">
        <v>51</v>
      </c>
      <c r="H11" s="5">
        <v>45</v>
      </c>
      <c r="I11" s="7">
        <v>8</v>
      </c>
      <c r="J11" s="6">
        <v>1400</v>
      </c>
      <c r="K11" s="6" t="s">
        <v>22</v>
      </c>
      <c r="L11" s="6">
        <f t="shared" si="0"/>
        <v>1680</v>
      </c>
      <c r="M11" s="6">
        <f t="shared" si="1"/>
        <v>65240</v>
      </c>
      <c r="N11" s="13"/>
      <c r="O11" s="5"/>
    </row>
    <row r="12" ht="38" customHeight="1" spans="1:15">
      <c r="A12" s="5">
        <v>10</v>
      </c>
      <c r="B12" s="6" t="s">
        <v>27</v>
      </c>
      <c r="C12" s="6" t="s">
        <v>52</v>
      </c>
      <c r="D12" s="5" t="s">
        <v>39</v>
      </c>
      <c r="E12" s="6" t="s">
        <v>40</v>
      </c>
      <c r="F12" s="6" t="s">
        <v>53</v>
      </c>
      <c r="G12" s="7" t="s">
        <v>54</v>
      </c>
      <c r="H12" s="5">
        <v>52</v>
      </c>
      <c r="I12" s="7">
        <v>6</v>
      </c>
      <c r="J12" s="6">
        <v>1400</v>
      </c>
      <c r="K12" s="6" t="s">
        <v>22</v>
      </c>
      <c r="L12" s="6">
        <f t="shared" si="0"/>
        <v>1680</v>
      </c>
      <c r="M12" s="6">
        <f t="shared" si="1"/>
        <v>74480</v>
      </c>
      <c r="N12" s="13"/>
      <c r="O12" s="5"/>
    </row>
    <row r="13" ht="30" customHeight="1" spans="1:15">
      <c r="A13" s="9" t="s">
        <v>55</v>
      </c>
      <c r="B13" s="9"/>
      <c r="C13" s="9"/>
      <c r="D13" s="9"/>
      <c r="E13" s="9"/>
      <c r="F13" s="9"/>
      <c r="G13" s="9"/>
      <c r="H13" s="10">
        <f>SUM(H3:H12)</f>
        <v>464</v>
      </c>
      <c r="I13" s="10">
        <f>SUM(I3:I12)</f>
        <v>104</v>
      </c>
      <c r="J13" s="10"/>
      <c r="K13" s="10"/>
      <c r="L13" s="10"/>
      <c r="M13" s="10">
        <f>SUM(M3:M12)</f>
        <v>678720</v>
      </c>
      <c r="N13" s="10"/>
      <c r="O13" s="14"/>
    </row>
    <row r="14" ht="48" customHeight="1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5"/>
      <c r="M14" s="11"/>
      <c r="N14" s="11"/>
      <c r="O14" s="11"/>
    </row>
  </sheetData>
  <mergeCells count="3">
    <mergeCell ref="A1:O1"/>
    <mergeCell ref="A13:G13"/>
    <mergeCell ref="N3:N12"/>
  </mergeCells>
  <pageMargins left="0.7" right="0.7" top="0.75" bottom="0.75" header="0.3" footer="0.3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张林春</cp:lastModifiedBy>
  <dcterms:created xsi:type="dcterms:W3CDTF">2023-05-12T11:15:00Z</dcterms:created>
  <dcterms:modified xsi:type="dcterms:W3CDTF">2025-12-12T08:20:56Z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C38798753F27422FB6506FF47D0D9AB6_12</vt:lpwstr>
  </property>
</Properties>
</file>