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9" activeTab="33"/>
  </bookViews>
  <sheets>
    <sheet name="2024年度部门整体支出绩效自评情况" sheetId="1" r:id="rId1"/>
    <sheet name="2024年度部门整体支出绩效自评表" sheetId="2" r:id="rId2"/>
    <sheet name="2024年中央水库移民扶持基金补助" sheetId="3" r:id="rId3"/>
    <sheet name="2024年曩宋乡以工代赈示范工程" sheetId="5" r:id="rId4"/>
    <sheet name="2023年第三批省级库区基金补助资金" sheetId="6" r:id="rId5"/>
    <sheet name="梁河县马仑河水库工程专项资金" sheetId="7" r:id="rId6"/>
    <sheet name="2024年中央水利发展资金" sheetId="8" r:id="rId7"/>
    <sheet name="梁河县农村供水安全保障工程补助资金" sheetId="9" r:id="rId8"/>
    <sheet name="梁河县河西乡帮读村产业配套灌溉引水工程补助" sheetId="32" r:id="rId9"/>
    <sheet name="梁河县湾中河水库工程" sheetId="33" r:id="rId10"/>
    <sheet name="2024年中央农业防灾减灾和水利救灾补助资金" sheetId="34" r:id="rId11"/>
    <sheet name="10.曩宋乡关璋村自然能提水工程" sheetId="10" r:id="rId12"/>
    <sheet name="2024年州级财政衔接推进乡村振兴补助补助资金" sheetId="21" r:id="rId13"/>
    <sheet name="2023年第一批民族地区转移支付资金2023年美丽河湖建设州级" sheetId="22" r:id="rId14"/>
    <sheet name="2018年第一批省级重点项目前期工作补助资金" sheetId="23" r:id="rId15"/>
    <sheet name="2021年中央水利发展项目补助资金" sheetId="11" r:id="rId16"/>
    <sheet name="松山河水库前期工作经费补助资金" sheetId="12" r:id="rId17"/>
    <sheet name="梁河县水利工程（水库及河堤）白蚁等害堤动物危害及防治项目补助资" sheetId="13" r:id="rId18"/>
    <sheet name="2023年中央农业防灾减灾和水利救灾补助资金" sheetId="14" r:id="rId19"/>
    <sheet name="2023年省级水利专项（农业水价改革）补助资金" sheetId="15" r:id="rId20"/>
    <sheet name="瑞丽江勐养段治理工程中央补助资金" sheetId="16" r:id="rId21"/>
    <sheet name="20.2022年中央水利发展资金农业水价综合改革补助资金" sheetId="17" r:id="rId22"/>
    <sheet name="南甸坝、萝卜坝、勐养坝3个中型灌区项目建设前期工作补助" sheetId="18" r:id="rId23"/>
    <sheet name="梁河县河西乡邦读村产业配套灌溉引水工程缺口补助资金" sheetId="35" r:id="rId24"/>
    <sheet name="2023年中央水库移民扶持项目补助资金" sheetId="36" r:id="rId25"/>
    <sheet name="勐养镇野鸭塘村委会美丽家完移民新村建设项目补助资金" sheetId="37" r:id="rId26"/>
    <sheet name="25.瑞丽江梁河县勐养坝段治理工程取土场项目相关费用资金" sheetId="38" r:id="rId27"/>
    <sheet name="县城供水保障应急工程土地征收及地上附作物补偿不足补助" sheetId="39" r:id="rId28"/>
    <sheet name="防汛补助资金" sheetId="19" r:id="rId29"/>
    <sheet name="抗旱工作补助经费" sheetId="24" r:id="rId30"/>
    <sheet name="梁河县水土保持规划报告编制补助经费" sheetId="26" r:id="rId31"/>
    <sheet name="30.梁河县小水电清理整改工作经费补助资金" sheetId="27" r:id="rId32"/>
    <sheet name="水库运行维护经费补助资金" sheetId="30" r:id="rId33"/>
    <sheet name="32.水政执法工作补助经费" sheetId="31" r:id="rId34"/>
  </sheets>
  <externalReferences>
    <externalReference r:id="rId35"/>
    <externalReference r:id="rId3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<sst xmlns="http://schemas.openxmlformats.org/spreadsheetml/2006/main" count="3849" uniqueCount="512">
  <si>
    <t>2024年度部门整体支出绩效自评情况</t>
  </si>
  <si>
    <t>一、部门基本情况</t>
  </si>
  <si>
    <t>（一）部门概况</t>
  </si>
  <si>
    <t>梁河县水利局是梁河县人民政府下设的代表人民政府行使职权的水行政职能部门，其主要职能有：地下水行政管理职能。指导城市防洪职能。按照国家资源与环境保护的有关法律、法规和标准，拟定水资源保护规划，监测江河水库的水质，审定水域纳污能力，提出限制排污总量的意见；并将有关情况通报县环境保护部门，拟定全县节约用水政策，编制节约用水规划，制定有关标准，负责指导节约用水工作等。                                                         
2．机构情况。
纳入2024年部门汇编范围的独立核算单位共1个，我部门共设置5个内设机构，包括：办公室、资产财务股、水政水保管理股、农田水利规划股、防汛抗旱办公室。所属单位9个。分别是：1.工程管理所；2.勘测设计队；3.大盈江管理所；4.箐头河水库管理所；5.灌区管理所；6.水政大队；7.水保站；8.防汛抗旱指挥站；9.河湖管理站。
3．人员情况。
梁河县水利局2024年末共有编制数59人，其中：局机关11人，事业48人，年末实有人数48人，其中：局机关8人、事业40人。</t>
  </si>
  <si>
    <t>（二）部门绩效目标的设立情况</t>
  </si>
  <si>
    <t>1、年度工作计划制定情况、年度绩效目标与部门职能职责的相符性情况:梁河县水利局所设立的整体绩效目标符合国家法律、国民经济和社会发展总体规划；符合部门“三定”方案确定的职责；符合部门制定的中长期实施规划。
2、绩效指标明确性:梁河县水利局局将部门整体的绩效目标细化分解为具体的工作任务；相关指标基本通过清晰、可衡量的指标值予以体现，但存在绩效目标设置不完整的情况；与部门任务数，计划数对应；与部门预算资金匹配。</t>
  </si>
  <si>
    <t>（三）部门整体收支情况</t>
  </si>
  <si>
    <t>梁河县水利局2024年预算数882.84万元，预算完成数19730.17万元。梁河县水利局2024年预算调整数18847.33万元,预算调整率44.745%。梁河县水利局2024年实际支出公用经费20.29万元,预算安排公用经费36.36万元，公用经费控制率100.00%。梁河县水利局2024年度预算资金使用符合国家财经法规和财务管理制度规定以及有关专项资金管理办法的规定；资金的拨付有完整的审批程序和手续；项目的重大开支经过评估论证；符合部门预算批复的用途；未发现存在截留、挤占、挪用、虚列支出等情况。</t>
  </si>
  <si>
    <t>（四）部门预算管理制度建设情况</t>
  </si>
  <si>
    <t>制定了财务管理、经费支出管理和资产管理等方面的管理制度。财务管理方面的制度为《梁河县局财务管理制度》《梁河县水利局采购管理制度》《梁河县水利局差旅费报销规定》《梁河县水利局车辆管理制度》《梁河县水利局公务接待制度》《梁河县水利局固定资产管理办法》</t>
  </si>
  <si>
    <t>（五）严控“三公”经费支出情况</t>
  </si>
  <si>
    <t>梁河县水利局2024年一般公共预算财政拨款“三公”经费预算合计4.365万元，较上年减少0.135万元，下降3%。其中：梁河县水利局2024年公务接待费预算为0.485万元，较上年减少0.015万元，下降3%，国内公务接待批次为10次，共计接待60人次。梁河县水利局2024年公务用车购置及运行维护费为3.88万元，较上年减少0.12万元，下降3%。</t>
  </si>
  <si>
    <t>二、绩效自评组织情况</t>
  </si>
  <si>
    <t>（一）前期准备</t>
  </si>
  <si>
    <t>明确了责任分工、评价指标体系、评价项目范围和工作步骤等。对项目进行现场核实完成情况、审核资料、验证数据、指标量化、定性分析、问卷调查、综合评判等程序，并本着“定量为主，定性为辅，行业专家全程指导”的原则对部门整体支出绩效进行评价</t>
  </si>
  <si>
    <t>（二）组织实施</t>
  </si>
  <si>
    <t>绩效自评工作组在学习相关文件精神、收集基础资料、分析相关要求的基础上，制定了2021年度部门整体支出绩效自评指标体系。制定的指标体系基本达到了评价指标全面、评价要点切合实际、评分标准有据可依、评价操作可行的要求。</t>
  </si>
  <si>
    <t>三、评价情况分析及综合评价结论</t>
  </si>
  <si>
    <t>目标设定方面：绩效目标合理，指标设定明确，绩效目标符合部门“三定”方案确定的职责以及2024年部门工作计划，通过清晰、可衡量的指标值予以体现并结合当年申报预算项目的目标，设立了绩效目标和绩效指标。
预算执行方面：预算执行的结果相对较好，经费管控效果显著，政府采购执行满足部门运行需求，公用经费和“三公经费”的决算数较预算数均有所下降。
预算管理方面：强化部门整体支出，加强国有资产管理，提高资金使用效益，提升财务管理水平，及时公开预算单位部门决算信息。</t>
  </si>
  <si>
    <t>四、存在的问题和整改情况</t>
  </si>
  <si>
    <t>由于财政资金困维，项目配套资金严重不足，项目推进缓慢</t>
  </si>
  <si>
    <t>五、绩效自评结果应用情况</t>
  </si>
  <si>
    <t>1.对评价结果提出的问题和建议督促相关单位落实整改，提高财政资金支出决策水平、管理水平和资金使用效益。
2.以绩效评价结果为资金分配的依据，促进财政资金的合理分配和有效使用。
3.对绩效评价发现项目实施过程中存在的问题，完善相关的管理制度，加强相关项目的管理。</t>
  </si>
  <si>
    <t>六、主要经验及做法</t>
  </si>
  <si>
    <t>强化绩效管理，将预算绩效管理贯穿于预算编制、预算执行得各个环节，对项目的组织实施进展情况进行动态跟踪，及时发现并纠正项目实施过程中存在的问题，确保绩效目标如期实现。在项目申报、安排、实施和监督全过程认真贯彻落实绩效管理有关要求，将绩效评价结果作为下年安排支出资金的重要依据，为预算编制提供参考，促进财政资金的合理分配与有效使用，切实提高资金使用效益</t>
  </si>
  <si>
    <t>七、其他需说明的情况</t>
  </si>
  <si>
    <t>无</t>
  </si>
  <si>
    <t>2024年度部门整体支出绩效自评表</t>
  </si>
  <si>
    <t>基本信息</t>
  </si>
  <si>
    <t>部门
名称</t>
  </si>
  <si>
    <t>梁河县水利局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</si>
  <si>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</si>
  <si>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</si>
  <si>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</si>
  <si>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</si>
  <si>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</si>
  <si>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</si>
  <si>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</si>
  <si>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</si>
  <si>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</si>
  <si>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</si>
  <si>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</si>
  <si>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</si>
  <si>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</si>
  <si>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</si>
  <si>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</si>
  <si>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</si>
  <si>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梁河县水利局充分发挥部门职责职能，结合实际2024项目绩效目标完成了：增发国债水利领域项目梁河县湾中河水库工程补助资金、松山河水库前期工作经费、梁河县农村供水安全保障工程、梁河县河西乡邦读村产业配套灌溉引水工程、2024年上海援滇专项资金、2024年中央水利发展资金、 2024年中央农业防灾减灾和水利救灾资金、2024年曩宋乡以工代赈示范工程、曩宋乡关璋村自然能提水工程、梁河县马仑河水库工程等，按规定的程序申请设立，所提交的文件、材料符合相关要求。绩效目标符合国家相关法律法规、国民经济发展规划和党委政府决策，与项目实施单位职责密切相关，项目为促进事业发展所必须，项目预期产出绩效和效果符合正常的业绩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</si>
  <si>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</si>
  <si>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</si>
  <si>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</si>
  <si>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</si>
  <si>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</si>
  <si>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</si>
  <si>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</si>
  <si>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</si>
  <si>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</si>
  <si>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</si>
  <si>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</si>
  <si>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</si>
  <si>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新建或改善贫困村饮水设施数量</t>
  </si>
  <si>
    <t>≥</t>
  </si>
  <si>
    <t>7</t>
  </si>
  <si>
    <t>个</t>
  </si>
  <si>
    <t>安装管道数量</t>
  </si>
  <si>
    <t>62.59</t>
  </si>
  <si>
    <t>公里</t>
  </si>
  <si>
    <t>规划2121至2030年全县小流域</t>
  </si>
  <si>
    <t>62</t>
  </si>
  <si>
    <t>条</t>
  </si>
  <si>
    <t>配套改造渠道（管道）条</t>
  </si>
  <si>
    <t>6</t>
  </si>
  <si>
    <t>配套改造长度</t>
  </si>
  <si>
    <t>9.29</t>
  </si>
  <si>
    <t>开展河源巡查</t>
  </si>
  <si>
    <t>4</t>
  </si>
  <si>
    <t>次</t>
  </si>
  <si>
    <t>各级河湖长培训工作</t>
  </si>
  <si>
    <t>2</t>
  </si>
  <si>
    <t>持续开展清四乱行动</t>
  </si>
  <si>
    <t>100</t>
  </si>
  <si>
    <t>%</t>
  </si>
  <si>
    <t>开展辖区内河湖水质监测工作</t>
  </si>
  <si>
    <t>完成县级“一河一策”方案（2021--2023）编制工作</t>
  </si>
  <si>
    <t>1</t>
  </si>
  <si>
    <t>完成2024年度美丽河湖申报工作</t>
  </si>
  <si>
    <t>5</t>
  </si>
  <si>
    <t>保养维修水库</t>
  </si>
  <si>
    <t>=</t>
  </si>
  <si>
    <t>座</t>
  </si>
  <si>
    <t>柴油发电机备用电源</t>
  </si>
  <si>
    <t>台</t>
  </si>
  <si>
    <t>维护清理供电线路</t>
  </si>
  <si>
    <t>疏通、清理排水沟</t>
  </si>
  <si>
    <t>开展水政执法检查及巡查工作。</t>
  </si>
  <si>
    <t>200</t>
  </si>
  <si>
    <t>组织水政执法检查及巡查</t>
  </si>
  <si>
    <t>500</t>
  </si>
  <si>
    <t>人次</t>
  </si>
  <si>
    <t>整改电站</t>
  </si>
  <si>
    <t>12</t>
  </si>
  <si>
    <t>开展全县2024年山洪灾害预警维护站点</t>
  </si>
  <si>
    <t>400</t>
  </si>
  <si>
    <t>节水奖补</t>
  </si>
  <si>
    <t>80</t>
  </si>
  <si>
    <t>人(户)</t>
  </si>
  <si>
    <t>开展全县2024年旱灾防御工作</t>
  </si>
  <si>
    <t>质量指标</t>
  </si>
  <si>
    <t>工程验收合格率</t>
  </si>
  <si>
    <t>时效指标</t>
  </si>
  <si>
    <t>完成及时率</t>
  </si>
  <si>
    <t>成本指标</t>
  </si>
  <si>
    <t>部门工作运转经费</t>
  </si>
  <si>
    <t>万元</t>
  </si>
  <si>
    <t>防汛工作经费</t>
  </si>
  <si>
    <t>抗旱工作经费</t>
  </si>
  <si>
    <t>由于财政资金困难未能按预算拨付资金</t>
  </si>
  <si>
    <t>河长制工作经费</t>
  </si>
  <si>
    <t>水政执法工作经费</t>
  </si>
  <si>
    <t>水库维护经费</t>
  </si>
  <si>
    <t>山洪灾害预警维护工作经费</t>
  </si>
  <si>
    <t>梁河县小水电清理整改工作经费</t>
  </si>
  <si>
    <t>梁河县水土保持规划报告编制补助经费</t>
  </si>
  <si>
    <t>农业水价综合改革精准补贴和节水奖励补助资金</t>
  </si>
  <si>
    <t>效益指标</t>
  </si>
  <si>
    <t>社会效益指标</t>
  </si>
  <si>
    <t>受益脱贫人口及监测对象人数</t>
  </si>
  <si>
    <t>2422</t>
  </si>
  <si>
    <t>人</t>
  </si>
  <si>
    <t>避免人员伤亡及财产损失，保障全县防汛工作正常开展</t>
  </si>
  <si>
    <t>明显有效</t>
  </si>
  <si>
    <t>改善灌溉面积</t>
  </si>
  <si>
    <t>5510</t>
  </si>
  <si>
    <t>亩</t>
  </si>
  <si>
    <t>灌区内受益总人数</t>
  </si>
  <si>
    <t>1024</t>
  </si>
  <si>
    <t>444</t>
  </si>
  <si>
    <t>使河湖库渠达到河畅、水清、岸绿、景美的目标</t>
  </si>
  <si>
    <t>有效达到</t>
  </si>
  <si>
    <t/>
  </si>
  <si>
    <t>充分发挥工程效益，改善群众生活</t>
  </si>
  <si>
    <t>保障水利工程的安全运行，严厉打击水利领域违法事件</t>
  </si>
  <si>
    <t>有效保障</t>
  </si>
  <si>
    <t>维护群众生命财产安全</t>
  </si>
  <si>
    <t>有效维护</t>
  </si>
  <si>
    <t>促进节约农业灌溉用水</t>
  </si>
  <si>
    <t>有效促进节水</t>
  </si>
  <si>
    <t>保障旱区群众生活用水</t>
  </si>
  <si>
    <t>生态效益指标</t>
  </si>
  <si>
    <t>改善生态环境</t>
  </si>
  <si>
    <t>有效改善</t>
  </si>
  <si>
    <t>调节生态平衡</t>
  </si>
  <si>
    <t>效果明显</t>
  </si>
  <si>
    <t>可持续影响指标</t>
  </si>
  <si>
    <t>扎实推进资源依法利用和生态环境保护工作</t>
  </si>
  <si>
    <t>工程使用年限</t>
  </si>
  <si>
    <t>15</t>
  </si>
  <si>
    <t>年</t>
  </si>
  <si>
    <t>项目可持续影响</t>
  </si>
  <si>
    <t>长期有效</t>
  </si>
  <si>
    <t>严厉打击水利领域违法事件</t>
  </si>
  <si>
    <t>改善生态环境突出问题</t>
  </si>
  <si>
    <t>满意度指标</t>
  </si>
  <si>
    <t>服务对象满意度指标等</t>
  </si>
  <si>
    <t>群众满意度</t>
  </si>
  <si>
    <t>90</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</si>
  <si>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</si>
  <si>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</si>
  <si>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</si>
  <si>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</si>
  <si>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2024年中央水库移民扶持基金补助</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</si>
  <si>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</si>
  <si>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</si>
  <si>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</si>
  <si>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</si>
  <si>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</si>
  <si>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</si>
  <si>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</si>
  <si>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</si>
  <si>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</si>
  <si>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</si>
  <si>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</si>
  <si>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</si>
  <si>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</si>
  <si>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</si>
  <si>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用于移民直补资金兑付0.9万元，梁河县小厂乡勐竜村三岔河美丽家园，移民新村建设</t>
  </si>
  <si>
    <t>年度指标值</t>
  </si>
  <si>
    <t>指标完成情况</t>
  </si>
  <si>
    <t>后期扶持受益移民人口</t>
  </si>
  <si>
    <t>＝</t>
  </si>
  <si>
    <t>村庄道路环通优化</t>
  </si>
  <si>
    <t>项目验收合格率</t>
  </si>
  <si>
    <t>＞</t>
  </si>
  <si>
    <t>项目资金发放率</t>
  </si>
  <si>
    <t>＜</t>
  </si>
  <si>
    <t>经济成本指标</t>
  </si>
  <si>
    <t>因财政困难，未能按要求拨付资金</t>
  </si>
  <si>
    <t>建成美丽移民村</t>
  </si>
  <si>
    <t>已建工程项目良性运行比例</t>
  </si>
  <si>
    <t>移民对后期扶持政策实施满意度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</si>
  <si>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</si>
  <si>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</si>
  <si>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</si>
  <si>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</si>
  <si>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2024年曩宋乡以工代赈示范工程</t>
  </si>
  <si>
    <t>山洪沟治理长度1078米，提防总长2159米，其中左岸堤长1081米，右岸堤长1078米，下部采用C15埋石混凝土挡墙，上部采用植草护坡，共设置交通桥1座，人行桥1座，亲水台阶6道。</t>
  </si>
  <si>
    <t>山洪沟治理</t>
  </si>
  <si>
    <t>米</t>
  </si>
  <si>
    <t>提防</t>
  </si>
  <si>
    <t>项目验收及时率</t>
  </si>
  <si>
    <t>社会成本指标</t>
  </si>
  <si>
    <t>保障洪涝次生灾害发生</t>
  </si>
  <si>
    <t>2023年第三批省级库区基金补助资金</t>
  </si>
  <si>
    <t>开展2023年库区和移民安置区社会维稳相关工作</t>
  </si>
  <si>
    <t>开展2024年维稳工作</t>
  </si>
  <si>
    <t>项目完成及时率</t>
  </si>
  <si>
    <t>开展维护库区维稳工作</t>
  </si>
  <si>
    <t>梁河县马仑河水库工程专项资金</t>
  </si>
  <si>
    <t>完成拦河坝、导流输水放空隧洞、溢洪道，管理房、灌区工程</t>
  </si>
  <si>
    <t>拦河坝</t>
  </si>
  <si>
    <t>导流输水放空隧洞数量</t>
  </si>
  <si>
    <t>1.00</t>
  </si>
  <si>
    <t>溢洪道数量</t>
  </si>
  <si>
    <t>管理房数量</t>
  </si>
  <si>
    <t>座（处）</t>
  </si>
  <si>
    <t xml:space="preserve"> 灌溉管道、渠道</t>
  </si>
  <si>
    <t xml:space="preserve"> 　 项目（工程）验收合格率</t>
  </si>
  <si>
    <t xml:space="preserve"> 　 工程设计及施工符合现行的国家有关水利设计规范和行业标准率</t>
  </si>
  <si>
    <t>完工时间</t>
  </si>
  <si>
    <t>2023年2月</t>
  </si>
  <si>
    <t>天/月</t>
  </si>
  <si>
    <t>经济效益指标</t>
  </si>
  <si>
    <t>解决饮水人口数</t>
  </si>
  <si>
    <t>11100</t>
  </si>
  <si>
    <t>解决农田灌溉数</t>
  </si>
  <si>
    <t>11700</t>
  </si>
  <si>
    <t>生态环境影响控制及生态效益发挥基本符合要求的比例</t>
  </si>
  <si>
    <t>&gt;=</t>
  </si>
  <si>
    <t>50</t>
  </si>
  <si>
    <t>2024年中央水利发展资金</t>
  </si>
  <si>
    <t>按照相关规划或实施方案，根据任务清单并结合地方实际开展有关水利建设和维修养护，推动水利改革发展</t>
  </si>
  <si>
    <t>农村饮水工程维修养护数量</t>
  </si>
  <si>
    <t>处</t>
  </si>
  <si>
    <t>小型水库工程维修养护座数</t>
  </si>
  <si>
    <t>提防白蚁等害堤动物日常检查长度</t>
  </si>
  <si>
    <t>千米</t>
  </si>
  <si>
    <t>山洪灾害防治非工程措施设施维修养护县数</t>
  </si>
  <si>
    <t>实施山洪灾害防治县数</t>
  </si>
  <si>
    <t>截至2024年底，投资完成比例</t>
  </si>
  <si>
    <t>工程投资</t>
  </si>
  <si>
    <t>山洪灾害防治保护人口数量</t>
  </si>
  <si>
    <t>万人</t>
  </si>
  <si>
    <t>农村饮水工程维修养护覆盖服务人口</t>
  </si>
  <si>
    <t>解决农村饮水工程水质存在问题的工程数量</t>
  </si>
  <si>
    <t>山洪灾害防治非工程措施设施维修养护覆盖服务人口</t>
  </si>
  <si>
    <t>小型水库维修养护覆盖服务人口</t>
  </si>
  <si>
    <t>已建工程是否良性运行</t>
  </si>
  <si>
    <t>是</t>
  </si>
  <si>
    <t>工程是否达到设计使用年限</t>
  </si>
  <si>
    <t>受益群众满意度</t>
  </si>
  <si>
    <t>梁河县农村供水安全保障工程补助资金</t>
  </si>
  <si>
    <t>通过实施农村供水安全保障工程，建设农村供水工程7件，解决7个乡镇63个自然村寨31633人饮水安全保障问题</t>
  </si>
  <si>
    <t xml:space="preserve"> 项目（工程）验收合格率</t>
  </si>
  <si>
    <t>项目（工程）完成及时率</t>
  </si>
  <si>
    <t>解决饮水安全问题人数（≥**人）</t>
  </si>
  <si>
    <t>31633</t>
  </si>
  <si>
    <t>受益脱贫人口及监测对象人数（≥**人）</t>
  </si>
  <si>
    <t>工程设计使用年限</t>
  </si>
  <si>
    <t>受益人口满意度</t>
  </si>
  <si>
    <t>梁河县河西乡帮读村产业配套灌溉引水工程补助</t>
  </si>
  <si>
    <t>通过实施河西乡邦读村产业配套灌溉引水工程，续建配套改造渠道4条，管道2条，全长9.29km。进一步改善了项目区农业生产灌溉条件，提高灌溉保证率和土地利用率，改善灌溉面积5510亩，直接受益群众358户1024人。</t>
  </si>
  <si>
    <t>项目验收合格率（≥**%）</t>
  </si>
  <si>
    <t>任务完成及时率</t>
  </si>
  <si>
    <t>通过生产条件改善，亩均增产增收</t>
  </si>
  <si>
    <t>39.89</t>
  </si>
  <si>
    <t>元/亩</t>
  </si>
  <si>
    <t>工程寿命</t>
  </si>
  <si>
    <t>30</t>
  </si>
  <si>
    <t>梁河县湾中河水库工程</t>
  </si>
  <si>
    <t>建设中型水库1座，总库容1090.3万方。年度完成征占地移地民安置工作 、完成导流输水输洞、大坝基础处理及部分大坝填筑。</t>
  </si>
  <si>
    <t xml:space="preserve">支持项目数量
</t>
  </si>
  <si>
    <t>3.91</t>
  </si>
  <si>
    <t>万亩</t>
  </si>
  <si>
    <t>新增供水量</t>
  </si>
  <si>
    <t>1071.8</t>
  </si>
  <si>
    <t>万立方米</t>
  </si>
  <si>
    <t>新增库容</t>
  </si>
  <si>
    <t>1090.3</t>
  </si>
  <si>
    <t>解决供水人口</t>
  </si>
  <si>
    <t>2.18</t>
  </si>
  <si>
    <t>年度工程质量合格率</t>
  </si>
  <si>
    <t>建设方案和施工质量总体符合工程设计或有关规范标准的项目比例</t>
  </si>
  <si>
    <t>年度投资完成率</t>
  </si>
  <si>
    <t>年度投资支付率</t>
  </si>
  <si>
    <t>解决供水人口2.18万人</t>
  </si>
  <si>
    <t>有效解决</t>
  </si>
  <si>
    <t>改善灌溉面积3.91万亩</t>
  </si>
  <si>
    <t>受益群众基本满意的比例</t>
  </si>
  <si>
    <t>梁河县县城供水保障应急工程</t>
  </si>
  <si>
    <t>开展旱及引发的次生水旱灾害救灾工作，建设梁河县县城供水保障应急工程，解决梁河县3个乡镇城乡居民3.6万人的饮水保障问题。</t>
  </si>
  <si>
    <t>兴建修复抗旱水源和调水供水设施</t>
  </si>
  <si>
    <t>１</t>
  </si>
  <si>
    <t>套</t>
  </si>
  <si>
    <t>预金下达预算执行率</t>
  </si>
  <si>
    <t>70</t>
  </si>
  <si>
    <t>保证时区城乡群众基本生活用水</t>
  </si>
  <si>
    <t>工程实施后发生中等干旱不受影响</t>
  </si>
  <si>
    <t>95</t>
  </si>
  <si>
    <t>曩宋乡关璋村自然能提水工程</t>
  </si>
  <si>
    <t>实施曩宋关璋村自然能提水工程1件，总投780万元。</t>
  </si>
  <si>
    <t>取水构筑物</t>
  </si>
  <si>
    <t>安装引水动力管道</t>
  </si>
  <si>
    <t>1500</t>
  </si>
  <si>
    <t>自然能提水泵站</t>
  </si>
  <si>
    <t>安装提配管道</t>
  </si>
  <si>
    <t>5589</t>
  </si>
  <si>
    <t>水池</t>
  </si>
  <si>
    <t>一次性验收合格</t>
  </si>
  <si>
    <t>工程完工及时率</t>
  </si>
  <si>
    <t>780</t>
  </si>
  <si>
    <t>解决灌溉用水面积</t>
  </si>
  <si>
    <t>1250</t>
  </si>
  <si>
    <t>增加农民收入</t>
  </si>
  <si>
    <t>有效增加</t>
  </si>
  <si>
    <t>设计使用年限</t>
  </si>
  <si>
    <t>2024年州级财政衔接推进乡村振兴农村饮水安全保障工程</t>
  </si>
  <si>
    <t>通过实施农村供水安全保障工程，建设农村供水工程3件，解决1个乡1个镇3个自然村寨2430人饮水安全保障问题。</t>
  </si>
  <si>
    <t>新建或改善贫困村饮水设施</t>
  </si>
  <si>
    <t>3</t>
  </si>
  <si>
    <t>安装管道</t>
  </si>
  <si>
    <t>7.25</t>
  </si>
  <si>
    <t>工程完成及时率</t>
  </si>
  <si>
    <t>40</t>
  </si>
  <si>
    <t>解决饮水安全问题人数</t>
  </si>
  <si>
    <t>2430</t>
  </si>
  <si>
    <t>162</t>
  </si>
  <si>
    <t>98</t>
  </si>
  <si>
    <t>2023年第一批民族地区转移支付资金2023年美丽河湖建设州级以奖代补补助</t>
  </si>
  <si>
    <t>开展全面推行河湖长制工作，完成相关推进任务，解决河湖库渠存在问题，加强河道管护，开展美丽河湖建设，河湖管理范围划定工作、河湖”四乱“问题清理整治、清河行动、水质监测，河湖健康评价及河湖长制公示 牌更新维护</t>
  </si>
  <si>
    <t>2023年申报省级美丽河湖水质检测</t>
  </si>
  <si>
    <t>2023年水质检测</t>
  </si>
  <si>
    <t>11</t>
  </si>
  <si>
    <t>2023年河湖长清河行动</t>
  </si>
  <si>
    <t>梁河县河湖健康评价</t>
  </si>
  <si>
    <t>河湖长公示牌更新维护</t>
  </si>
  <si>
    <t>31</t>
  </si>
  <si>
    <t>河道清理整治</t>
  </si>
  <si>
    <t>梁河县乡镇级河湖管理范围划定</t>
  </si>
  <si>
    <t>资金下达到县级预算内执行率</t>
  </si>
  <si>
    <t>群众爱护水生态环境意识是否得到提高</t>
  </si>
  <si>
    <t>有效提高</t>
  </si>
  <si>
    <t>是否达到改善河湖库渠水质问题</t>
  </si>
  <si>
    <t>推进工作是否可持续发挥作用</t>
  </si>
  <si>
    <t>可持续发挥作用</t>
  </si>
  <si>
    <t>2018年第一批省级重点项目前期工作补助资金</t>
  </si>
  <si>
    <t>用于梁河县两江流域项目建设前期工作</t>
  </si>
  <si>
    <t>前期可研编制</t>
  </si>
  <si>
    <t>件</t>
  </si>
  <si>
    <t>138.9</t>
  </si>
  <si>
    <t>保障前期项目推进工作</t>
  </si>
  <si>
    <t>2021年中央水利发展项目补助资金</t>
  </si>
  <si>
    <t>完成河道治理12.92公里；在全县范围内开展山洪灾害防治工作；建设农村饮水安全工程维修养护18件，覆盖服务人口2.9475万人，根据要求在2021年完成梁河短期节水方案及中、长期节水规划编制工作，并通过开展节水宣传、积极推进节水型小区、节水型学习、节水型企业、公共节水机构等水载体建设；推进梁河县节水型社会建设工作；</t>
  </si>
  <si>
    <t>河道治理长度（公里）</t>
  </si>
  <si>
    <t>12.92</t>
  </si>
  <si>
    <t>山洪灾害防治非工程措施设施维修养护县数（个）</t>
  </si>
  <si>
    <t>农村饮水安全工程维修养护数量</t>
  </si>
  <si>
    <t>18</t>
  </si>
  <si>
    <t>实施县域节水型社会达标建设项目数</t>
  </si>
  <si>
    <t>新增农业水价综合改革面积</t>
  </si>
  <si>
    <t>≤</t>
  </si>
  <si>
    <t>5.64</t>
  </si>
  <si>
    <t>小型水库维修养护</t>
  </si>
  <si>
    <t>1453</t>
  </si>
  <si>
    <t>保护耕地（万亩）</t>
  </si>
  <si>
    <t>1.944</t>
  </si>
  <si>
    <t>2000</t>
  </si>
  <si>
    <t>中小河流治理保护人口数量(万人)</t>
  </si>
  <si>
    <t>1.225</t>
  </si>
  <si>
    <t>山洪灾害防治保护人口数量(万人)</t>
  </si>
  <si>
    <t>0.6</t>
  </si>
  <si>
    <t>农村饮水安全工程维修养护覆盖服务人口</t>
  </si>
  <si>
    <t>2.9475</t>
  </si>
  <si>
    <t>水利工程设施维修养护覆盖服务人口</t>
  </si>
  <si>
    <t>0.69</t>
  </si>
  <si>
    <t>水库工程设施维修养护覆盖服务人口</t>
  </si>
  <si>
    <t>0.45</t>
  </si>
  <si>
    <t>新增年节水能力</t>
  </si>
  <si>
    <t>达标</t>
  </si>
  <si>
    <t>服务对象满意度指标</t>
  </si>
  <si>
    <t>其他需要说明事项</t>
  </si>
  <si>
    <t>松山河水库前期工作经费补助资金</t>
  </si>
  <si>
    <t>用于松山河水库前期工作规划</t>
  </si>
  <si>
    <t>松山河水库前期工作规划</t>
  </si>
  <si>
    <t>项目前期工作验收合格率</t>
  </si>
  <si>
    <t>项目前期工作完成及时率</t>
  </si>
  <si>
    <t>推进前期工作完成相关报告专题</t>
  </si>
  <si>
    <t>有效推进</t>
  </si>
  <si>
    <t>梁河县水利工程（水库及河堤）白蚁等害堤动物危害及防治项目补助资金</t>
  </si>
  <si>
    <t>开展白蚁等害堤动物水利工程灾损整治。</t>
  </si>
  <si>
    <t>白蚁等害堤动物隐患整治数量</t>
  </si>
  <si>
    <t>工程施工验收合格率</t>
  </si>
  <si>
    <t>资金预算执行率</t>
  </si>
  <si>
    <t>保障居民社会生活平稳</t>
  </si>
  <si>
    <t>为国民经济持续健康发展和社会稳定提供安全保障</t>
  </si>
  <si>
    <t>发生工程设计标准内洪水不受严重影响</t>
  </si>
  <si>
    <t>服务群众满意度</t>
  </si>
  <si>
    <t>2023年中央农业防灾减灾和水利救灾补助资金</t>
  </si>
  <si>
    <t>开展江河洪水、山洪地质灾害、地震等造成的洪涝、干旱及引发的次生水旱灾害救灾。</t>
  </si>
  <si>
    <t>堤防（护岸）水毁修复数量</t>
  </si>
  <si>
    <t>资金下达到县级5个月内预算执行率</t>
  </si>
  <si>
    <t>保障防洪工程安全度汛</t>
  </si>
  <si>
    <t>促进地区生态和谐发展</t>
  </si>
  <si>
    <t>有效促进</t>
  </si>
  <si>
    <t>2023年省级水利专项（农业水价改革）补助资金</t>
  </si>
  <si>
    <t>累计完成的农业水价综合改革面积，进行精准补贴和节水奖励补助，督促强化资金使用效率、水价机制形成、资金兑付进度等工作，达到地区用水总量控制下的节水目标、全部用水户缴纳水费等效益，保证受益群众满意度，进而巩固提升改革任务，保障工程良性运行。</t>
  </si>
  <si>
    <t>用于精准补贴和节水奖励的资金比例</t>
  </si>
  <si>
    <t>截至2023年5月底，兑付完成比例</t>
  </si>
  <si>
    <t>用水主体水费缴纳比例</t>
  </si>
  <si>
    <t>是否完成地区用水总量控制</t>
  </si>
  <si>
    <t>瑞丽江勐养段治理工程中央补助资金</t>
  </si>
  <si>
    <t>治理河道长度3公里</t>
  </si>
  <si>
    <t>治理河道长度</t>
  </si>
  <si>
    <t>验收标准合格率</t>
  </si>
  <si>
    <t>完成时间</t>
  </si>
  <si>
    <t>月</t>
  </si>
  <si>
    <t>工程总投资</t>
  </si>
  <si>
    <t>1226</t>
  </si>
  <si>
    <t>防洪保护</t>
  </si>
  <si>
    <t>1.76</t>
  </si>
  <si>
    <t>保护耕地</t>
  </si>
  <si>
    <t>38400</t>
  </si>
  <si>
    <t>防洪设计标准</t>
  </si>
  <si>
    <t>10</t>
  </si>
  <si>
    <t>2022年中央水利发展资金农业水价综合改革补助资金</t>
  </si>
  <si>
    <t>农业水价综合改革</t>
  </si>
  <si>
    <t>成本测算</t>
  </si>
  <si>
    <t>项</t>
  </si>
  <si>
    <t>计量设施</t>
  </si>
  <si>
    <t>工程验收及时率</t>
  </si>
  <si>
    <t>35</t>
  </si>
  <si>
    <t>农田灌溉计量供水,提高水的利用效率,实现节约用水</t>
  </si>
  <si>
    <t>南甸坝、萝卜坝、勐养坝3个中型灌区项目建设前期工作补助</t>
  </si>
  <si>
    <t>南甸坝、萝卜坝、勐养坝3个中型灌区项目建设前期工作经费</t>
  </si>
  <si>
    <t>南甸坝、萝卜坝、勐养坝3个中型灌区委托业务费</t>
  </si>
  <si>
    <t>委托业务完成及时率</t>
  </si>
  <si>
    <t>效益直播</t>
  </si>
  <si>
    <t>南甸坝、萝卜坝、勐养坝3个中型灌区项目建设前期工作</t>
  </si>
  <si>
    <t>有效完成前期工作</t>
  </si>
  <si>
    <t>梁河县河西乡邦读村产业配套灌溉引水工程缺口补助资金</t>
  </si>
  <si>
    <t xml:space="preserve">  </t>
  </si>
  <si>
    <t>项目通过实施有效帮助解决梁河县河西乡邦读村产业配套灌溉引水工程</t>
  </si>
  <si>
    <t>项目编制委托业务费</t>
  </si>
  <si>
    <t>林地值被恢复\征用林地林木补偿费</t>
  </si>
  <si>
    <t>29.34</t>
  </si>
  <si>
    <t>项目通过实施解决农民用水纠纷</t>
  </si>
  <si>
    <t>勐竜村委会三岔河村美丽家园移民新村建设资金</t>
  </si>
  <si>
    <t>完成移民直补资金兑付0.9万元；美丽家园建设投资551.34万元</t>
  </si>
  <si>
    <t>污水管网</t>
  </si>
  <si>
    <t>586</t>
  </si>
  <si>
    <t>村寨入口空间打造</t>
  </si>
  <si>
    <t>1053</t>
  </si>
  <si>
    <t>平方米</t>
  </si>
  <si>
    <t>景观步道</t>
  </si>
  <si>
    <t>525</t>
  </si>
  <si>
    <t>截至当年底，项目资金发放率</t>
  </si>
  <si>
    <t>非正常进京上访和交办的信访事项及时处理率</t>
  </si>
  <si>
    <t>勐养镇野鸭塘村委会美丽家完移民新村建设项目补助资金</t>
  </si>
  <si>
    <t>排水工程：村内雨污分流建设，室外污水主干管全长2848m，生态氧化塘1座，人行桥1座，公厕2座，村委会活动用房改造1项，太阳能路灯120盏等工程。</t>
  </si>
  <si>
    <t>勐养镇野鸭塘村委会美丽家园·移民新村建设项目</t>
  </si>
  <si>
    <t>523.34</t>
  </si>
  <si>
    <t>逐步改善村庄人居环境，促进社会安定团结</t>
  </si>
  <si>
    <t>通过对自然资源的合理开发、利用和保护，恢复村落及周边的生态环境，美化自然景观，促进生态系统的平衡，使生态系统保持持续稳定的发展。</t>
  </si>
  <si>
    <t>良</t>
  </si>
  <si>
    <t>瑞丽江梁河县勐养坝段治理工程取土场项目相关费用资金</t>
  </si>
  <si>
    <t>用于瑞丽江梁河县勐养坝段治理工程取土场项目植被恢复费</t>
  </si>
  <si>
    <t>植被恢复费</t>
  </si>
  <si>
    <t>项止验收及时率</t>
  </si>
  <si>
    <t>上缴及时率</t>
  </si>
  <si>
    <t>成本</t>
  </si>
  <si>
    <t>勐养坝段治理工程取土场项目植被恢复费</t>
  </si>
  <si>
    <t>有效恢复</t>
  </si>
  <si>
    <t>县城供水保障应急工程土地征收及地上附作物补偿不足补助</t>
  </si>
  <si>
    <t>县城供水保障应急工程土地征收及地上附作物补偿不足资金</t>
  </si>
  <si>
    <t>县城供水保障应急工程土地征收及地上附作物补偿工作</t>
  </si>
  <si>
    <t>补偿工作完成率</t>
  </si>
  <si>
    <t>补偿工作完成及时率</t>
  </si>
  <si>
    <t>5.58</t>
  </si>
  <si>
    <t>解决征地补偿</t>
  </si>
  <si>
    <t>防汛补助资金</t>
  </si>
  <si>
    <t>开展防汛物资购置管护，防汛通信设施设备、网络系统、车船设备运行维护、防汛指挥系统运行维护、水毁修复以及防汛组织、汛期调用民工及劳动保护，水利设施灾后重建，蓄滞洪区补偿、水情、雨情、决策支持，防汛视频会商，应急度汛、山洪灾害防渗等工作。</t>
  </si>
  <si>
    <t xml:space="preserve">开展全县2023年洪水灾害防御工作
</t>
  </si>
  <si>
    <t>项目（工程）验收合格率</t>
  </si>
  <si>
    <t>项目完成时间</t>
  </si>
  <si>
    <t>防汛经费</t>
  </si>
  <si>
    <t>抗旱工作补助经费</t>
  </si>
  <si>
    <t>开展旱情监测及报旱，抗旱预案编制修订，抗旱物资购置管护，抗旱设施设备运行维护，抗旱应急水源建设以及对各级抗旱服务组织工作。</t>
  </si>
  <si>
    <t>开展全县2023年旱灾防御工作</t>
  </si>
  <si>
    <t>抗旱经费</t>
  </si>
  <si>
    <t xml:space="preserve"> 
有效保障</t>
  </si>
  <si>
    <t>规划2121年至2030年全县小流域治理工作</t>
  </si>
  <si>
    <t>梁河县小水电清理整改工作经费补助资金</t>
  </si>
  <si>
    <t>整改验收合格率</t>
  </si>
  <si>
    <t>整改完成及时率</t>
  </si>
  <si>
    <t>整改资金</t>
  </si>
  <si>
    <t>水库运行维护经费补助资金</t>
  </si>
  <si>
    <t>项目实施的主要任务是对梁河县箐头河水库、小河头水库、油竹坝水库、丛岗水库4座水库的正常运行，进行维修养护。</t>
  </si>
  <si>
    <t>工程成本</t>
  </si>
  <si>
    <t>水政执法工作补助经费</t>
  </si>
  <si>
    <t>为进一步加强对全县水事活动进行监督检查，按职权对违反水法规的行为做出相关处置，2024年梁河县水利局水政大队将继续加大执法检查及巡查力度，严厉打击水利领域违法事件。</t>
  </si>
  <si>
    <t>水政常规工作完成及时率</t>
  </si>
  <si>
    <t>2024年12月31日</t>
  </si>
  <si>
    <t>运行成本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</si>
</sst>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等线"/>
      <charset val="134"/>
      <scheme val="minor"/>
    </font>
    <font>
      <sz val="22"/>
      <color indexed="8"/>
      <name val="宋体"/>
      <charset val="134"/>
    </font>
    <font>
      <sz val="11"/>
      <color rgb="FF000000"/>
      <name val="宋体"/>
      <charset val="134"/>
    </font>
    <font>
      <sz val="11"/>
      <name val="宋体"/>
      <charset val="134"/>
    </font>
    <font>
      <sz val="12"/>
      <name val="宋体"/>
      <charset val="134"/>
    </font>
    <font>
      <sz val="10"/>
      <color rgb="FF000000"/>
      <name val="宋体"/>
      <charset val="134"/>
    </font>
    <font>
      <sz val="11"/>
      <color indexed="8"/>
      <name val="宋体"/>
      <charset val="134"/>
    </font>
    <font>
      <sz val="10"/>
      <color indexed="8"/>
      <name val="等线"/>
      <charset val="134"/>
      <scheme val="minor"/>
    </font>
    <font>
      <sz val="11"/>
      <color rgb="FF242B39"/>
      <name val="宋体"/>
      <charset val="134"/>
    </font>
    <font>
      <sz val="10"/>
      <color theme="1"/>
      <name val="等线"/>
      <charset val="134"/>
      <scheme val="minor"/>
    </font>
    <font>
      <sz val="12"/>
      <color indexed="8"/>
      <name val="宋体"/>
      <charset val="134"/>
    </font>
    <font>
      <sz val="9.75"/>
      <color rgb="FF242B39"/>
      <name val="Helvetica"/>
      <charset val="134"/>
    </font>
    <font>
      <sz val="11"/>
      <color theme="1"/>
      <name val="宋体"/>
      <charset val="134"/>
    </font>
    <font>
      <b/>
      <sz val="11"/>
      <color rgb="FF000000"/>
      <name val="宋体"/>
      <charset val="134"/>
    </font>
    <font>
      <sz val="11"/>
      <color rgb="FF000000"/>
      <name val="宋体"/>
      <charset val="1"/>
    </font>
    <font>
      <sz val="11"/>
      <name val="宋体"/>
      <charset val="1"/>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4D4D4"/>
      </left>
      <right style="thin">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4" borderId="16" applyNumberFormat="0" applyAlignment="0" applyProtection="0">
      <alignment vertical="center"/>
    </xf>
    <xf numFmtId="0" fontId="26" fillId="5" borderId="17" applyNumberFormat="0" applyAlignment="0" applyProtection="0">
      <alignment vertical="center"/>
    </xf>
    <xf numFmtId="0" fontId="27" fillId="5" borderId="16" applyNumberFormat="0" applyAlignment="0" applyProtection="0">
      <alignment vertical="center"/>
    </xf>
    <xf numFmtId="0" fontId="28" fillId="6"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 fillId="0" borderId="0">
      <alignment vertical="center"/>
    </xf>
    <xf numFmtId="0" fontId="4" fillId="0" borderId="0"/>
    <xf numFmtId="0" fontId="36" fillId="0" borderId="0">
      <alignment vertical="top"/>
      <protection locked="0"/>
    </xf>
    <xf numFmtId="0" fontId="6" fillId="0" borderId="0"/>
    <xf numFmtId="0" fontId="6" fillId="0" borderId="0">
      <alignment vertical="center"/>
    </xf>
  </cellStyleXfs>
  <cellXfs count="99">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0" borderId="3" xfId="49" applyNumberFormat="1" applyFont="1" applyFill="1" applyBorder="1" applyAlignment="1">
      <alignment horizontal="left" vertical="center" wrapText="1"/>
    </xf>
    <xf numFmtId="49" fontId="4" fillId="0" borderId="3" xfId="49"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left" wrapText="1"/>
    </xf>
    <xf numFmtId="0" fontId="5" fillId="0" borderId="0" xfId="0" applyFont="1" applyAlignment="1">
      <alignment wrapText="1"/>
    </xf>
    <xf numFmtId="0" fontId="5" fillId="0" borderId="0" xfId="0" applyFont="1" applyAlignment="1"/>
    <xf numFmtId="0" fontId="6" fillId="0" borderId="1" xfId="52"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0" fillId="0" borderId="0" xfId="0" applyFill="1" applyBorder="1" applyAlignment="1">
      <alignment horizontal="center" vertical="center"/>
    </xf>
    <xf numFmtId="0" fontId="6" fillId="0" borderId="2" xfId="52" applyFont="1" applyFill="1" applyBorder="1" applyAlignment="1">
      <alignment horizontal="center" vertical="center" wrapText="1"/>
    </xf>
    <xf numFmtId="0" fontId="6" fillId="0" borderId="4"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7" fillId="0" borderId="0" xfId="52"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31" fontId="8" fillId="0" borderId="0" xfId="0" applyNumberFormat="1" applyFont="1" applyAlignment="1">
      <alignment horizontal="center" vertical="center"/>
    </xf>
    <xf numFmtId="0" fontId="8" fillId="0" borderId="0" xfId="0" applyFont="1" applyAlignment="1">
      <alignment horizontal="center" vertical="center"/>
    </xf>
    <xf numFmtId="31" fontId="2" fillId="0" borderId="1" xfId="0" applyNumberFormat="1" applyFont="1" applyBorder="1" applyAlignment="1">
      <alignment horizontal="center" vertical="center" wrapText="1"/>
    </xf>
    <xf numFmtId="4" fontId="2" fillId="2" borderId="6" xfId="0" applyNumberFormat="1" applyFont="1" applyFill="1" applyBorder="1" applyAlignment="1">
      <alignment horizontal="right" vertical="center"/>
    </xf>
    <xf numFmtId="4" fontId="2" fillId="0" borderId="6" xfId="0" applyNumberFormat="1" applyFont="1" applyFill="1" applyBorder="1" applyAlignment="1">
      <alignment horizontal="right" vertical="center"/>
    </xf>
    <xf numFmtId="0" fontId="0" fillId="0" borderId="0" xfId="0" applyFill="1" applyAlignment="1">
      <alignment horizontal="center" vertical="center"/>
    </xf>
    <xf numFmtId="0" fontId="9" fillId="0" borderId="0" xfId="0" applyFont="1" applyFill="1" applyAlignment="1">
      <alignment horizontal="center" vertical="center"/>
    </xf>
    <xf numFmtId="49" fontId="6" fillId="0" borderId="1" xfId="53" applyNumberFormat="1" applyFont="1" applyFill="1" applyBorder="1" applyAlignment="1">
      <alignment horizontal="center" vertical="center"/>
    </xf>
    <xf numFmtId="49" fontId="3" fillId="0" borderId="3" xfId="49" applyNumberFormat="1" applyFont="1" applyBorder="1" applyAlignment="1">
      <alignment horizontal="left" vertical="center" wrapText="1"/>
    </xf>
    <xf numFmtId="49" fontId="3" fillId="0" borderId="3" xfId="49" applyNumberFormat="1" applyFont="1" applyBorder="1" applyAlignment="1">
      <alignment horizontal="center" vertical="center" wrapText="1"/>
    </xf>
    <xf numFmtId="0" fontId="2" fillId="2" borderId="1" xfId="0" applyFont="1" applyFill="1" applyBorder="1" applyAlignment="1">
      <alignment horizontal="left" wrapText="1"/>
    </xf>
    <xf numFmtId="49" fontId="3" fillId="0" borderId="3" xfId="49" applyNumberFormat="1" applyBorder="1" applyAlignment="1">
      <alignment horizontal="left" vertical="center" wrapText="1"/>
    </xf>
    <xf numFmtId="49" fontId="4" fillId="0" borderId="3" xfId="49" applyNumberFormat="1" applyFont="1" applyBorder="1" applyAlignment="1">
      <alignment horizontal="center" vertical="center" wrapText="1"/>
    </xf>
    <xf numFmtId="49" fontId="4" fillId="0" borderId="3" xfId="49" applyNumberFormat="1" applyFont="1" applyBorder="1" applyAlignment="1">
      <alignment horizontal="left" vertical="center" wrapText="1"/>
    </xf>
    <xf numFmtId="49" fontId="3" fillId="0" borderId="3" xfId="49" applyNumberForma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52"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11" fillId="0" borderId="0" xfId="0" applyFont="1" applyAlignment="1">
      <alignment horizontal="center" vertical="center"/>
    </xf>
    <xf numFmtId="0" fontId="0" fillId="0" borderId="0" xfId="0" applyFont="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vertical="center"/>
    </xf>
    <xf numFmtId="0" fontId="12" fillId="0" borderId="0" xfId="0" applyFont="1" applyAlignment="1">
      <alignment horizontal="center"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3" fillId="0" borderId="1" xfId="0" applyFont="1" applyBorder="1" applyAlignment="1">
      <alignment horizontal="center" vertical="center"/>
    </xf>
    <xf numFmtId="0" fontId="13"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justify" vertical="center" wrapText="1"/>
    </xf>
    <xf numFmtId="0" fontId="2" fillId="0" borderId="1" xfId="0" applyNumberFormat="1" applyFont="1" applyBorder="1" applyAlignment="1">
      <alignment horizontal="justify"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14" fillId="0" borderId="7" xfId="51" applyFont="1" applyFill="1" applyBorder="1" applyAlignment="1" applyProtection="1">
      <alignment horizontal="center" vertical="center" wrapText="1"/>
    </xf>
    <xf numFmtId="0" fontId="15" fillId="0" borderId="7" xfId="51" applyFont="1" applyFill="1" applyBorder="1" applyAlignment="1" applyProtection="1">
      <alignment horizontal="center" vertical="center" wrapText="1"/>
      <protection locked="0"/>
    </xf>
    <xf numFmtId="0" fontId="2" fillId="0" borderId="1" xfId="0" applyNumberFormat="1" applyFont="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0" fontId="1" fillId="0" borderId="0" xfId="0" applyNumberFormat="1" applyFont="1" applyFill="1" applyAlignment="1">
      <alignment horizontal="center"/>
    </xf>
    <xf numFmtId="10" fontId="13"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justify" vertical="center" wrapText="1"/>
    </xf>
    <xf numFmtId="10"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1" xfId="0" applyNumberFormat="1" applyFont="1" applyFill="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6" fillId="0" borderId="1" xfId="52" applyFont="1" applyFill="1" applyBorder="1" applyAlignment="1" quotePrefix="1">
      <alignment horizontal="center" vertical="center" wrapText="1"/>
    </xf>
    <xf numFmtId="0" fontId="6" fillId="0" borderId="5" xfId="52"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Normal"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1382;&#24180;&#36164;&#37329;&#25991;&#20214;\2024&#24180;&#36164;&#37329;&#25991;&#20214;\&#26753;&#36130;&#20892;&#12308;2024&#12309;10&#21495;%20&#26753;&#27827;&#21439;&#36130;&#25919;&#23616;&#20851;&#20110;&#19979;&#36798;2024&#24180;&#20013;&#22830;&#36130;&#25919;&#34900;&#25509;&#25512;&#36827;&#20065;&#26449;&#25391;&#20852;&#34917;&#21161;&#36164;&#37329;&#30340;&#36890;&#30693;\&#26753;&#36130;&#20892;&#12308;2024&#12309;10&#21495;%20&#26753;&#27827;&#21439;&#36130;&#25919;&#23616;&#20851;&#20110;&#19979;&#36798;2024&#24180;&#20013;&#22830;&#36130;&#25919;&#34900;&#25509;&#25512;&#36827;&#20065;&#26449;&#25391;&#20852;&#34917;&#21161;&#36164;&#37329;&#30340;&#36890;&#30693;\&#26753;&#36130;&#20892;&#12308;2024&#12309;10&#21495;&#38468;&#20214;2.&#26753;&#27827;&#21439;2024&#24180;&#20013;&#22830;&#36130;&#25919;&#34900;&#25509;&#25512;&#36827;&#20065;&#26449;&#25391;&#20852;&#34917;&#21161;&#36164;&#37329;&#39033;&#30446;&#32489;&#25928;&#30446;&#26631;&#34920;\5..&#26753;&#27827;&#21439;&#20892;&#26449;&#20379;&#27700;&#23433;&#20840;&#20445;&#38556;&#24037;&#31243;&#39033;&#30446;&#32489;&#25928;&#30446;&#2663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1382;&#24180;&#36164;&#37329;&#25991;&#20214;\2024&#24180;&#36164;&#37329;&#25991;&#20214;\&#26753;&#36130;&#20892;&#12308;2024&#12309;10&#21495;%20&#26753;&#27827;&#21439;&#36130;&#25919;&#23616;&#20851;&#20110;&#19979;&#36798;2024&#24180;&#20013;&#22830;&#36130;&#25919;&#34900;&#25509;&#25512;&#36827;&#20065;&#26449;&#25391;&#20852;&#34917;&#21161;&#36164;&#37329;&#30340;&#36890;&#30693;\&#26753;&#36130;&#20892;&#12308;2024&#12309;10&#21495;%20&#26753;&#27827;&#21439;&#36130;&#25919;&#23616;&#20851;&#20110;&#19979;&#36798;2024&#24180;&#20013;&#22830;&#36130;&#25919;&#34900;&#25509;&#25512;&#36827;&#20065;&#26449;&#25391;&#20852;&#34917;&#21161;&#36164;&#37329;&#30340;&#36890;&#30693;\&#26753;&#36130;&#20892;&#12308;2024&#12309;10&#21495;&#38468;&#20214;2.&#26753;&#27827;&#21439;2024&#24180;&#20013;&#22830;&#36130;&#25919;&#34900;&#25509;&#25512;&#36827;&#20065;&#26449;&#25391;&#20852;&#34917;&#21161;&#36164;&#37329;&#39033;&#30446;&#32489;&#25928;&#30446;&#26631;&#34920;\21.&#26753;&#27827;&#21439;&#27827;&#35199;&#20065;&#24110;&#35835;&#26449;&#20135;&#19994;&#37197;&#22871;&#28748;&#28297;&#24341;&#27700;&#24037;&#31243;&#39033;&#30446;&#32489;&#25928;&#30446;&#2663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9" workbookViewId="0">
      <selection activeCell="G7" sqref="G7"/>
    </sheetView>
  </sheetViews>
  <sheetFormatPr defaultColWidth="9" defaultRowHeight="14.25" outlineLevelCol="2"/>
  <cols>
    <col min="1" max="1" width="22.125" customWidth="1"/>
    <col min="2" max="2" width="33.375" customWidth="1"/>
    <col min="3" max="3" width="105.5" customWidth="1"/>
  </cols>
  <sheetData>
    <row r="1" ht="27" spans="1:3">
      <c r="A1" s="2" t="s">
        <v>0</v>
      </c>
      <c r="B1" s="2"/>
      <c r="C1" s="2"/>
    </row>
    <row r="2" s="96" customFormat="1" ht="204" customHeight="1" spans="1:3">
      <c r="A2" s="7" t="s">
        <v>1</v>
      </c>
      <c r="B2" s="7" t="s">
        <v>2</v>
      </c>
      <c r="C2" s="66" t="s">
        <v>3</v>
      </c>
    </row>
    <row r="3" s="96" customFormat="1" ht="129" customHeight="1" spans="1:3">
      <c r="A3" s="7"/>
      <c r="B3" s="7" t="s">
        <v>4</v>
      </c>
      <c r="C3" s="66" t="s">
        <v>5</v>
      </c>
    </row>
    <row r="4" s="96" customFormat="1" ht="174" customHeight="1" spans="1:3">
      <c r="A4" s="7"/>
      <c r="B4" s="7" t="s">
        <v>6</v>
      </c>
      <c r="C4" s="97" t="s">
        <v>7</v>
      </c>
    </row>
    <row r="5" s="96" customFormat="1" ht="67" customHeight="1" spans="1:3">
      <c r="A5" s="7"/>
      <c r="B5" s="7" t="s">
        <v>8</v>
      </c>
      <c r="C5" s="66" t="s">
        <v>9</v>
      </c>
    </row>
    <row r="6" s="96" customFormat="1" ht="67" customHeight="1" spans="1:3">
      <c r="A6" s="7"/>
      <c r="B6" s="7" t="s">
        <v>10</v>
      </c>
      <c r="C6" s="66" t="s">
        <v>11</v>
      </c>
    </row>
    <row r="7" s="96" customFormat="1" ht="67" customHeight="1" spans="1:3">
      <c r="A7" s="7" t="s">
        <v>12</v>
      </c>
      <c r="B7" s="7" t="s">
        <v>13</v>
      </c>
      <c r="C7" s="66" t="s">
        <v>14</v>
      </c>
    </row>
    <row r="8" s="96" customFormat="1" ht="67" customHeight="1" spans="1:3">
      <c r="A8" s="7"/>
      <c r="B8" s="7" t="s">
        <v>15</v>
      </c>
      <c r="C8" s="66" t="s">
        <v>16</v>
      </c>
    </row>
    <row r="9" s="96" customFormat="1" ht="159" customHeight="1" spans="1:3">
      <c r="A9" s="7" t="s">
        <v>17</v>
      </c>
      <c r="B9" s="7"/>
      <c r="C9" s="66" t="s">
        <v>18</v>
      </c>
    </row>
    <row r="10" s="96" customFormat="1" ht="67" customHeight="1" spans="1:3">
      <c r="A10" s="7" t="s">
        <v>19</v>
      </c>
      <c r="B10" s="7"/>
      <c r="C10" s="66" t="s">
        <v>20</v>
      </c>
    </row>
    <row r="11" s="96" customFormat="1" ht="67" customHeight="1" spans="1:3">
      <c r="A11" s="7" t="s">
        <v>21</v>
      </c>
      <c r="B11" s="7"/>
      <c r="C11" s="66" t="s">
        <v>22</v>
      </c>
    </row>
    <row r="12" s="96" customFormat="1" ht="99" customHeight="1" spans="1:3">
      <c r="A12" s="7" t="s">
        <v>23</v>
      </c>
      <c r="B12" s="7"/>
      <c r="C12" s="66" t="s">
        <v>24</v>
      </c>
    </row>
    <row r="13" s="96" customFormat="1" ht="67" customHeight="1" spans="1:3">
      <c r="A13" s="7" t="s">
        <v>25</v>
      </c>
      <c r="B13" s="7"/>
      <c r="C13" s="98"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32"/>
  <sheetViews>
    <sheetView topLeftCell="A11" workbookViewId="0">
      <selection activeCell="C26" sqref="C12:J26"/>
    </sheetView>
  </sheetViews>
  <sheetFormatPr defaultColWidth="9" defaultRowHeight="14.25"/>
  <cols>
    <col min="1" max="1" width="11.5" customWidth="1"/>
    <col min="2" max="2" width="21.2583333333333" customWidth="1"/>
    <col min="3" max="3" width="60.1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278</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16100</v>
      </c>
      <c r="E5" s="3">
        <v>16100</v>
      </c>
      <c r="F5" s="3">
        <v>10</v>
      </c>
      <c r="G5" s="3"/>
      <c r="H5" s="6">
        <v>1</v>
      </c>
      <c r="I5" s="3">
        <v>10</v>
      </c>
      <c r="J5" s="3"/>
    </row>
    <row r="6" ht="31" customHeight="1" spans="1:10">
      <c r="A6" s="3"/>
      <c r="B6" s="7" t="s">
        <v>43</v>
      </c>
      <c r="C6" s="3"/>
      <c r="D6" s="3">
        <v>16100</v>
      </c>
      <c r="E6" s="3">
        <v>16100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279</v>
      </c>
      <c r="C10" s="8"/>
      <c r="D10" s="8"/>
      <c r="E10" s="8"/>
      <c r="F10" s="8"/>
      <c r="G10" s="8" t="s">
        <v>279</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0" t="s">
        <v>280</v>
      </c>
      <c r="D13" s="38" t="s">
        <v>88</v>
      </c>
      <c r="E13" s="38" t="s">
        <v>84</v>
      </c>
      <c r="F13" s="38" t="s">
        <v>63</v>
      </c>
      <c r="G13" s="38" t="s">
        <v>84</v>
      </c>
      <c r="H13" s="8">
        <v>4</v>
      </c>
      <c r="I13" s="8">
        <v>4</v>
      </c>
      <c r="J13" s="8" t="s">
        <v>26</v>
      </c>
    </row>
    <row r="14" ht="31" customHeight="1" spans="1:10">
      <c r="A14" s="3"/>
      <c r="B14" s="3" t="s">
        <v>59</v>
      </c>
      <c r="C14" s="40" t="s">
        <v>131</v>
      </c>
      <c r="D14" s="38" t="s">
        <v>88</v>
      </c>
      <c r="E14" s="38" t="s">
        <v>281</v>
      </c>
      <c r="F14" s="38" t="s">
        <v>282</v>
      </c>
      <c r="G14" s="38" t="s">
        <v>281</v>
      </c>
      <c r="H14" s="8">
        <v>4</v>
      </c>
      <c r="I14" s="8">
        <v>4</v>
      </c>
      <c r="J14" s="8" t="s">
        <v>26</v>
      </c>
    </row>
    <row r="15" ht="31" customHeight="1" spans="1:10">
      <c r="A15" s="3"/>
      <c r="B15" s="3" t="s">
        <v>59</v>
      </c>
      <c r="C15" s="40" t="s">
        <v>283</v>
      </c>
      <c r="D15" s="3" t="s">
        <v>61</v>
      </c>
      <c r="E15" s="38" t="s">
        <v>284</v>
      </c>
      <c r="F15" s="38" t="s">
        <v>285</v>
      </c>
      <c r="G15" s="38" t="s">
        <v>284</v>
      </c>
      <c r="H15" s="8">
        <v>4</v>
      </c>
      <c r="I15" s="8">
        <v>4</v>
      </c>
      <c r="J15" s="8" t="s">
        <v>26</v>
      </c>
    </row>
    <row r="16" ht="31" customHeight="1" spans="1:10">
      <c r="A16" s="3"/>
      <c r="B16" s="3" t="s">
        <v>59</v>
      </c>
      <c r="C16" s="40" t="s">
        <v>286</v>
      </c>
      <c r="D16" s="3" t="s">
        <v>61</v>
      </c>
      <c r="E16" s="38" t="s">
        <v>287</v>
      </c>
      <c r="F16" s="38" t="s">
        <v>285</v>
      </c>
      <c r="G16" s="38" t="s">
        <v>287</v>
      </c>
      <c r="H16" s="8">
        <v>4</v>
      </c>
      <c r="I16" s="8">
        <v>4</v>
      </c>
      <c r="J16" s="8" t="s">
        <v>26</v>
      </c>
    </row>
    <row r="17" ht="31" customHeight="1" spans="1:10">
      <c r="A17" s="3"/>
      <c r="B17" s="3" t="s">
        <v>59</v>
      </c>
      <c r="C17" s="40" t="s">
        <v>288</v>
      </c>
      <c r="D17" s="3" t="s">
        <v>61</v>
      </c>
      <c r="E17" s="38" t="s">
        <v>289</v>
      </c>
      <c r="F17" s="38" t="s">
        <v>251</v>
      </c>
      <c r="G17" s="38" t="s">
        <v>289</v>
      </c>
      <c r="H17" s="8">
        <v>4</v>
      </c>
      <c r="I17" s="8">
        <v>4</v>
      </c>
      <c r="J17" s="8" t="s">
        <v>26</v>
      </c>
    </row>
    <row r="18" ht="31" customHeight="1" spans="1:10">
      <c r="A18" s="3"/>
      <c r="B18" s="3" t="s">
        <v>107</v>
      </c>
      <c r="C18" s="40" t="s">
        <v>290</v>
      </c>
      <c r="D18" s="3" t="s">
        <v>61</v>
      </c>
      <c r="E18" s="38" t="s">
        <v>104</v>
      </c>
      <c r="F18" s="38" t="s">
        <v>81</v>
      </c>
      <c r="G18" s="38" t="s">
        <v>104</v>
      </c>
      <c r="H18" s="8">
        <v>5</v>
      </c>
      <c r="I18" s="8">
        <v>5</v>
      </c>
      <c r="J18" s="8" t="s">
        <v>26</v>
      </c>
    </row>
    <row r="19" ht="31" customHeight="1" spans="1:10">
      <c r="A19" s="3"/>
      <c r="B19" s="3" t="s">
        <v>107</v>
      </c>
      <c r="C19" s="40" t="s">
        <v>291</v>
      </c>
      <c r="D19" s="3" t="s">
        <v>61</v>
      </c>
      <c r="E19" s="38" t="s">
        <v>104</v>
      </c>
      <c r="F19" s="38" t="s">
        <v>81</v>
      </c>
      <c r="G19" s="38" t="s">
        <v>104</v>
      </c>
      <c r="H19" s="8">
        <v>5</v>
      </c>
      <c r="I19" s="8">
        <v>5</v>
      </c>
      <c r="J19" s="8" t="s">
        <v>26</v>
      </c>
    </row>
    <row r="20" ht="31" customHeight="1" spans="1:10">
      <c r="A20" s="3"/>
      <c r="B20" s="3" t="s">
        <v>109</v>
      </c>
      <c r="C20" s="40" t="s">
        <v>292</v>
      </c>
      <c r="D20" s="3" t="s">
        <v>61</v>
      </c>
      <c r="E20" s="38" t="s">
        <v>80</v>
      </c>
      <c r="F20" s="38" t="s">
        <v>81</v>
      </c>
      <c r="G20" s="38" t="s">
        <v>80</v>
      </c>
      <c r="H20" s="8">
        <v>5</v>
      </c>
      <c r="I20" s="8">
        <v>5</v>
      </c>
      <c r="J20" s="8" t="s">
        <v>26</v>
      </c>
    </row>
    <row r="21" ht="31" customHeight="1" spans="1:10">
      <c r="A21" s="3"/>
      <c r="B21" s="3" t="s">
        <v>109</v>
      </c>
      <c r="C21" s="40" t="s">
        <v>293</v>
      </c>
      <c r="D21" s="3" t="s">
        <v>61</v>
      </c>
      <c r="E21" s="38" t="s">
        <v>104</v>
      </c>
      <c r="F21" s="38" t="s">
        <v>81</v>
      </c>
      <c r="G21" s="38" t="s">
        <v>104</v>
      </c>
      <c r="H21" s="8">
        <v>5</v>
      </c>
      <c r="I21" s="8">
        <v>5</v>
      </c>
      <c r="J21" s="8" t="s">
        <v>26</v>
      </c>
    </row>
    <row r="22" ht="31" customHeight="1" spans="1:10">
      <c r="A22" s="3"/>
      <c r="B22" s="3" t="s">
        <v>111</v>
      </c>
      <c r="C22" s="3" t="s">
        <v>249</v>
      </c>
      <c r="D22" s="3" t="s">
        <v>61</v>
      </c>
      <c r="E22" s="3">
        <v>16100</v>
      </c>
      <c r="F22" s="8" t="s">
        <v>113</v>
      </c>
      <c r="G22" s="8">
        <v>16100</v>
      </c>
      <c r="H22" s="8">
        <v>10</v>
      </c>
      <c r="I22" s="8">
        <v>10</v>
      </c>
      <c r="J22" s="8" t="s">
        <v>26</v>
      </c>
    </row>
    <row r="23" ht="31" customHeight="1" spans="1:10">
      <c r="A23" s="3" t="s">
        <v>124</v>
      </c>
      <c r="B23" s="3" t="s">
        <v>125</v>
      </c>
      <c r="C23" s="40" t="s">
        <v>294</v>
      </c>
      <c r="D23" s="38" t="s">
        <v>88</v>
      </c>
      <c r="E23" s="38" t="s">
        <v>295</v>
      </c>
      <c r="F23" s="8"/>
      <c r="G23" s="8"/>
      <c r="H23" s="8">
        <v>15</v>
      </c>
      <c r="I23" s="8">
        <v>15</v>
      </c>
      <c r="J23" s="8" t="s">
        <v>26</v>
      </c>
    </row>
    <row r="24" ht="31" customHeight="1" spans="1:10">
      <c r="A24" s="3"/>
      <c r="B24" s="3" t="s">
        <v>125</v>
      </c>
      <c r="C24" s="40" t="s">
        <v>296</v>
      </c>
      <c r="D24" s="38" t="s">
        <v>88</v>
      </c>
      <c r="E24" s="38" t="s">
        <v>150</v>
      </c>
      <c r="F24" s="8"/>
      <c r="G24" s="8"/>
      <c r="H24" s="8">
        <v>15</v>
      </c>
      <c r="I24" s="8">
        <v>15</v>
      </c>
      <c r="J24" s="8" t="s">
        <v>26</v>
      </c>
    </row>
    <row r="25" ht="41" customHeight="1" spans="1:10">
      <c r="A25" s="3" t="s">
        <v>162</v>
      </c>
      <c r="B25" s="5" t="s">
        <v>163</v>
      </c>
      <c r="C25" s="3" t="s">
        <v>297</v>
      </c>
      <c r="D25" s="3" t="s">
        <v>61</v>
      </c>
      <c r="E25" s="38" t="s">
        <v>104</v>
      </c>
      <c r="F25" s="38" t="s">
        <v>81</v>
      </c>
      <c r="G25" s="3">
        <v>80</v>
      </c>
      <c r="H25" s="3">
        <v>10</v>
      </c>
      <c r="I25" s="3">
        <v>10</v>
      </c>
      <c r="J25" s="8" t="s">
        <v>26</v>
      </c>
    </row>
    <row r="26" ht="31" customHeight="1" spans="1:10">
      <c r="A26" s="3" t="s">
        <v>200</v>
      </c>
      <c r="B26" s="3"/>
      <c r="C26" s="3" t="s">
        <v>26</v>
      </c>
      <c r="D26" s="3"/>
      <c r="E26" s="3"/>
      <c r="F26" s="3"/>
      <c r="G26" s="3"/>
      <c r="H26" s="3"/>
      <c r="I26" s="3"/>
      <c r="J26" s="3"/>
    </row>
    <row r="27" ht="24" customHeight="1" spans="1:10">
      <c r="A27" s="3" t="s">
        <v>201</v>
      </c>
      <c r="B27" s="3">
        <v>100</v>
      </c>
      <c r="C27" s="3"/>
      <c r="D27" s="3"/>
      <c r="E27" s="3"/>
      <c r="F27" s="3"/>
      <c r="G27" s="3"/>
      <c r="H27" s="3"/>
      <c r="I27" s="4">
        <f>SUM(I5,I13:I25)</f>
        <v>100</v>
      </c>
      <c r="J27" s="3" t="s">
        <v>202</v>
      </c>
    </row>
    <row r="28" spans="1:10">
      <c r="A28" s="14" t="s">
        <v>203</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3:A24"/>
    <mergeCell ref="A28:J3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5"/>
  <sheetViews>
    <sheetView topLeftCell="A5" workbookViewId="0">
      <selection activeCell="E17" sqref="E17"/>
    </sheetView>
  </sheetViews>
  <sheetFormatPr defaultColWidth="9" defaultRowHeight="14.25"/>
  <cols>
    <col min="1" max="1" width="11.5" customWidth="1"/>
    <col min="2" max="2" width="21.2583333333333" customWidth="1"/>
    <col min="3" max="3" width="44.625" customWidth="1"/>
    <col min="5" max="5" width="26.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298</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70</v>
      </c>
      <c r="E5" s="3">
        <v>70</v>
      </c>
      <c r="F5" s="3">
        <v>10</v>
      </c>
      <c r="G5" s="3"/>
      <c r="H5" s="6">
        <v>1</v>
      </c>
      <c r="I5" s="3">
        <v>10</v>
      </c>
      <c r="J5" s="3"/>
    </row>
    <row r="6" ht="31" customHeight="1" spans="1:10">
      <c r="A6" s="3"/>
      <c r="B6" s="7" t="s">
        <v>43</v>
      </c>
      <c r="C6" s="3"/>
      <c r="D6" s="3">
        <v>70</v>
      </c>
      <c r="E6" s="3">
        <v>70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299</v>
      </c>
      <c r="C10" s="8"/>
      <c r="D10" s="8"/>
      <c r="E10" s="8"/>
      <c r="F10" s="8"/>
      <c r="G10" s="8" t="s">
        <v>299</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37" t="s">
        <v>300</v>
      </c>
      <c r="D13" s="3" t="s">
        <v>61</v>
      </c>
      <c r="E13" s="38" t="s">
        <v>301</v>
      </c>
      <c r="F13" s="38" t="s">
        <v>302</v>
      </c>
      <c r="G13" s="8">
        <v>1</v>
      </c>
      <c r="H13" s="8">
        <v>10</v>
      </c>
      <c r="I13" s="8">
        <v>10</v>
      </c>
      <c r="J13" s="12" t="s">
        <v>26</v>
      </c>
    </row>
    <row r="14" ht="31" customHeight="1" spans="1:10">
      <c r="A14" s="3"/>
      <c r="B14" s="3" t="s">
        <v>107</v>
      </c>
      <c r="C14" s="37" t="s">
        <v>108</v>
      </c>
      <c r="D14" s="38" t="s">
        <v>88</v>
      </c>
      <c r="E14" s="38" t="s">
        <v>80</v>
      </c>
      <c r="F14" s="38" t="s">
        <v>81</v>
      </c>
      <c r="G14" s="8">
        <v>100</v>
      </c>
      <c r="H14" s="8">
        <v>10</v>
      </c>
      <c r="I14" s="8">
        <v>10</v>
      </c>
      <c r="J14" s="12" t="s">
        <v>26</v>
      </c>
    </row>
    <row r="15" ht="31" customHeight="1" spans="1:10">
      <c r="A15" s="3"/>
      <c r="B15" s="3" t="s">
        <v>109</v>
      </c>
      <c r="C15" s="37" t="s">
        <v>303</v>
      </c>
      <c r="D15" s="3" t="s">
        <v>61</v>
      </c>
      <c r="E15" s="38" t="s">
        <v>104</v>
      </c>
      <c r="F15" s="8" t="s">
        <v>81</v>
      </c>
      <c r="G15" s="8">
        <v>80</v>
      </c>
      <c r="H15" s="8">
        <v>10</v>
      </c>
      <c r="I15" s="8">
        <v>10</v>
      </c>
      <c r="J15" s="12" t="s">
        <v>26</v>
      </c>
    </row>
    <row r="16" ht="31" customHeight="1" spans="1:10">
      <c r="A16" s="3"/>
      <c r="B16" s="3" t="s">
        <v>111</v>
      </c>
      <c r="C16" s="37" t="s">
        <v>210</v>
      </c>
      <c r="D16" s="38" t="s">
        <v>88</v>
      </c>
      <c r="E16" s="38" t="s">
        <v>304</v>
      </c>
      <c r="F16" s="38" t="s">
        <v>113</v>
      </c>
      <c r="G16" s="8">
        <v>70</v>
      </c>
      <c r="H16" s="8">
        <v>20</v>
      </c>
      <c r="I16" s="8">
        <v>20</v>
      </c>
      <c r="J16" s="12" t="s">
        <v>26</v>
      </c>
    </row>
    <row r="17" ht="31" customHeight="1" spans="1:10">
      <c r="A17" s="3" t="s">
        <v>124</v>
      </c>
      <c r="B17" s="3" t="s">
        <v>125</v>
      </c>
      <c r="C17" s="37" t="s">
        <v>305</v>
      </c>
      <c r="D17" s="38" t="s">
        <v>88</v>
      </c>
      <c r="E17" s="35" t="s">
        <v>306</v>
      </c>
      <c r="F17" s="38" t="s">
        <v>81</v>
      </c>
      <c r="G17" s="8"/>
      <c r="H17" s="8">
        <v>30</v>
      </c>
      <c r="I17" s="8">
        <v>30</v>
      </c>
      <c r="J17" s="12" t="s">
        <v>26</v>
      </c>
    </row>
    <row r="18" ht="41" customHeight="1" spans="1:10">
      <c r="A18" s="3" t="s">
        <v>162</v>
      </c>
      <c r="B18" s="5" t="s">
        <v>163</v>
      </c>
      <c r="C18" s="37" t="s">
        <v>164</v>
      </c>
      <c r="D18" s="3" t="s">
        <v>61</v>
      </c>
      <c r="E18" s="38" t="s">
        <v>307</v>
      </c>
      <c r="F18" s="38" t="s">
        <v>81</v>
      </c>
      <c r="G18" s="3">
        <v>95</v>
      </c>
      <c r="H18" s="3">
        <v>10</v>
      </c>
      <c r="I18" s="3">
        <v>10</v>
      </c>
      <c r="J18" s="12" t="s">
        <v>26</v>
      </c>
    </row>
    <row r="19" ht="31" customHeight="1" spans="1:10">
      <c r="A19" s="3" t="s">
        <v>200</v>
      </c>
      <c r="B19" s="3"/>
      <c r="C19" s="4" t="s">
        <v>26</v>
      </c>
      <c r="D19" s="4"/>
      <c r="E19" s="4"/>
      <c r="F19" s="4"/>
      <c r="G19" s="4"/>
      <c r="H19" s="4"/>
      <c r="I19" s="4"/>
      <c r="J19" s="4"/>
    </row>
    <row r="20" ht="24" customHeight="1" spans="1:10">
      <c r="A20" s="3" t="s">
        <v>201</v>
      </c>
      <c r="B20" s="3">
        <v>100</v>
      </c>
      <c r="C20" s="3"/>
      <c r="D20" s="3"/>
      <c r="E20" s="3"/>
      <c r="F20" s="3"/>
      <c r="G20" s="3"/>
      <c r="H20" s="3"/>
      <c r="I20" s="3">
        <f>SUM(I5,I13:I18)</f>
        <v>100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31"/>
  <sheetViews>
    <sheetView topLeftCell="A11" workbookViewId="0">
      <selection activeCell="J13" sqref="J13:J24"/>
    </sheetView>
  </sheetViews>
  <sheetFormatPr defaultColWidth="9" defaultRowHeight="14.25"/>
  <cols>
    <col min="1" max="1" width="11.5" customWidth="1"/>
    <col min="2" max="2" width="21.2583333333333" customWidth="1"/>
    <col min="3" max="3" width="44.3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308</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710</v>
      </c>
      <c r="E5" s="3">
        <v>710</v>
      </c>
      <c r="F5" s="3">
        <v>10</v>
      </c>
      <c r="G5" s="3"/>
      <c r="H5" s="6">
        <v>1</v>
      </c>
      <c r="I5" s="3">
        <v>10</v>
      </c>
      <c r="J5" s="3"/>
    </row>
    <row r="6" ht="31" customHeight="1" spans="1:10">
      <c r="A6" s="3"/>
      <c r="B6" s="7" t="s">
        <v>43</v>
      </c>
      <c r="C6" s="3"/>
      <c r="D6" s="3">
        <v>710</v>
      </c>
      <c r="E6" s="3">
        <v>710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309</v>
      </c>
      <c r="C10" s="8"/>
      <c r="D10" s="8"/>
      <c r="E10" s="8"/>
      <c r="F10" s="8"/>
      <c r="G10" s="8" t="s">
        <v>309</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37" t="s">
        <v>310</v>
      </c>
      <c r="D13" s="3" t="s">
        <v>61</v>
      </c>
      <c r="E13" s="38" t="s">
        <v>84</v>
      </c>
      <c r="F13" s="38" t="s">
        <v>89</v>
      </c>
      <c r="G13" s="38" t="s">
        <v>84</v>
      </c>
      <c r="H13" s="8">
        <v>4</v>
      </c>
      <c r="I13" s="8">
        <v>4</v>
      </c>
      <c r="J13" s="12" t="s">
        <v>26</v>
      </c>
    </row>
    <row r="14" ht="31" customHeight="1" spans="1:10">
      <c r="A14" s="3"/>
      <c r="B14" s="3" t="s">
        <v>59</v>
      </c>
      <c r="C14" s="37" t="s">
        <v>311</v>
      </c>
      <c r="D14" s="3" t="s">
        <v>61</v>
      </c>
      <c r="E14" s="38" t="s">
        <v>312</v>
      </c>
      <c r="F14" s="38" t="s">
        <v>207</v>
      </c>
      <c r="G14" s="38" t="s">
        <v>312</v>
      </c>
      <c r="H14" s="8">
        <v>4</v>
      </c>
      <c r="I14" s="8">
        <v>4</v>
      </c>
      <c r="J14" s="12" t="s">
        <v>26</v>
      </c>
    </row>
    <row r="15" ht="31" customHeight="1" spans="1:10">
      <c r="A15" s="3"/>
      <c r="B15" s="3" t="s">
        <v>59</v>
      </c>
      <c r="C15" s="37" t="s">
        <v>313</v>
      </c>
      <c r="D15" s="3" t="s">
        <v>61</v>
      </c>
      <c r="E15" s="38" t="s">
        <v>84</v>
      </c>
      <c r="F15" s="38" t="s">
        <v>302</v>
      </c>
      <c r="G15" s="38" t="s">
        <v>84</v>
      </c>
      <c r="H15" s="8">
        <v>4</v>
      </c>
      <c r="I15" s="8">
        <v>4</v>
      </c>
      <c r="J15" s="12" t="s">
        <v>26</v>
      </c>
    </row>
    <row r="16" ht="31" customHeight="1" spans="1:10">
      <c r="A16" s="3"/>
      <c r="B16" s="3" t="s">
        <v>59</v>
      </c>
      <c r="C16" s="37" t="s">
        <v>314</v>
      </c>
      <c r="D16" s="3" t="s">
        <v>61</v>
      </c>
      <c r="E16" s="38" t="s">
        <v>315</v>
      </c>
      <c r="F16" s="38" t="s">
        <v>207</v>
      </c>
      <c r="G16" s="38" t="s">
        <v>315</v>
      </c>
      <c r="H16" s="8">
        <v>4</v>
      </c>
      <c r="I16" s="8">
        <v>4</v>
      </c>
      <c r="J16" s="12" t="s">
        <v>26</v>
      </c>
    </row>
    <row r="17" ht="31" customHeight="1" spans="1:10">
      <c r="A17" s="3"/>
      <c r="B17" s="3" t="s">
        <v>59</v>
      </c>
      <c r="C17" s="37" t="s">
        <v>316</v>
      </c>
      <c r="D17" s="39" t="s">
        <v>88</v>
      </c>
      <c r="E17" s="38" t="s">
        <v>84</v>
      </c>
      <c r="F17" s="38" t="s">
        <v>89</v>
      </c>
      <c r="G17" s="38" t="s">
        <v>84</v>
      </c>
      <c r="H17" s="8">
        <v>4</v>
      </c>
      <c r="I17" s="8">
        <v>4</v>
      </c>
      <c r="J17" s="12" t="s">
        <v>26</v>
      </c>
    </row>
    <row r="18" ht="31" customHeight="1" spans="1:10">
      <c r="A18" s="3"/>
      <c r="B18" s="3" t="s">
        <v>107</v>
      </c>
      <c r="C18" s="37" t="s">
        <v>317</v>
      </c>
      <c r="D18" s="39" t="s">
        <v>88</v>
      </c>
      <c r="E18" s="38" t="s">
        <v>80</v>
      </c>
      <c r="F18" s="38" t="s">
        <v>81</v>
      </c>
      <c r="G18" s="38" t="s">
        <v>80</v>
      </c>
      <c r="H18" s="8">
        <v>10</v>
      </c>
      <c r="I18" s="8">
        <v>10</v>
      </c>
      <c r="J18" s="12" t="s">
        <v>26</v>
      </c>
    </row>
    <row r="19" ht="31" customHeight="1" spans="1:10">
      <c r="A19" s="3"/>
      <c r="B19" s="3" t="s">
        <v>109</v>
      </c>
      <c r="C19" s="37" t="s">
        <v>318</v>
      </c>
      <c r="D19" s="39" t="s">
        <v>88</v>
      </c>
      <c r="E19" s="38" t="s">
        <v>80</v>
      </c>
      <c r="F19" s="38" t="s">
        <v>81</v>
      </c>
      <c r="G19" s="38" t="s">
        <v>80</v>
      </c>
      <c r="H19" s="8">
        <v>10</v>
      </c>
      <c r="I19" s="8">
        <v>10</v>
      </c>
      <c r="J19" s="12" t="s">
        <v>26</v>
      </c>
    </row>
    <row r="20" ht="31" customHeight="1" spans="1:10">
      <c r="A20" s="3"/>
      <c r="B20" s="3" t="s">
        <v>111</v>
      </c>
      <c r="C20" s="13" t="s">
        <v>249</v>
      </c>
      <c r="D20" s="39" t="s">
        <v>88</v>
      </c>
      <c r="E20" s="38" t="s">
        <v>319</v>
      </c>
      <c r="F20" s="38" t="s">
        <v>113</v>
      </c>
      <c r="G20" s="8">
        <v>710</v>
      </c>
      <c r="H20" s="8">
        <v>10</v>
      </c>
      <c r="I20" s="8">
        <v>10</v>
      </c>
      <c r="J20" s="12" t="s">
        <v>26</v>
      </c>
    </row>
    <row r="21" ht="31" customHeight="1" spans="1:10">
      <c r="A21" s="3" t="s">
        <v>124</v>
      </c>
      <c r="B21" s="3" t="s">
        <v>231</v>
      </c>
      <c r="C21" s="37" t="s">
        <v>320</v>
      </c>
      <c r="D21" s="3" t="s">
        <v>61</v>
      </c>
      <c r="E21" s="38" t="s">
        <v>321</v>
      </c>
      <c r="F21" s="38" t="s">
        <v>133</v>
      </c>
      <c r="G21" s="8">
        <v>1250</v>
      </c>
      <c r="H21" s="8">
        <v>10</v>
      </c>
      <c r="I21" s="8">
        <v>10</v>
      </c>
      <c r="J21" s="12" t="s">
        <v>26</v>
      </c>
    </row>
    <row r="22" ht="31" customHeight="1" spans="1:10">
      <c r="A22" s="3"/>
      <c r="B22" s="3" t="s">
        <v>125</v>
      </c>
      <c r="C22" s="37" t="s">
        <v>322</v>
      </c>
      <c r="D22" s="39" t="s">
        <v>88</v>
      </c>
      <c r="E22" s="38" t="s">
        <v>323</v>
      </c>
      <c r="F22" s="8"/>
      <c r="G22" s="8"/>
      <c r="H22" s="8">
        <v>10</v>
      </c>
      <c r="I22" s="8">
        <v>10</v>
      </c>
      <c r="J22" s="12" t="s">
        <v>26</v>
      </c>
    </row>
    <row r="23" ht="31" customHeight="1" spans="1:10">
      <c r="A23" s="3"/>
      <c r="B23" s="3" t="s">
        <v>153</v>
      </c>
      <c r="C23" s="37" t="s">
        <v>324</v>
      </c>
      <c r="D23" s="3" t="s">
        <v>61</v>
      </c>
      <c r="E23" s="38" t="s">
        <v>156</v>
      </c>
      <c r="F23" s="38" t="s">
        <v>157</v>
      </c>
      <c r="G23" s="8">
        <v>15</v>
      </c>
      <c r="H23" s="8">
        <v>10</v>
      </c>
      <c r="I23" s="8">
        <v>10</v>
      </c>
      <c r="J23" s="12" t="s">
        <v>26</v>
      </c>
    </row>
    <row r="24" ht="41" customHeight="1" spans="1:10">
      <c r="A24" s="3" t="s">
        <v>162</v>
      </c>
      <c r="B24" s="5" t="s">
        <v>163</v>
      </c>
      <c r="C24" s="37" t="s">
        <v>164</v>
      </c>
      <c r="D24" s="3" t="s">
        <v>61</v>
      </c>
      <c r="E24" s="38" t="s">
        <v>307</v>
      </c>
      <c r="F24" s="38" t="s">
        <v>81</v>
      </c>
      <c r="G24" s="3">
        <v>95</v>
      </c>
      <c r="H24" s="3">
        <v>10</v>
      </c>
      <c r="I24" s="3">
        <v>10</v>
      </c>
      <c r="J24" s="12" t="s">
        <v>26</v>
      </c>
    </row>
    <row r="25" ht="31" customHeight="1" spans="1:10">
      <c r="A25" s="3" t="s">
        <v>200</v>
      </c>
      <c r="B25" s="3"/>
      <c r="C25" s="4" t="s">
        <v>26</v>
      </c>
      <c r="D25" s="4"/>
      <c r="E25" s="4"/>
      <c r="F25" s="4"/>
      <c r="G25" s="4"/>
      <c r="H25" s="4"/>
      <c r="I25" s="4"/>
      <c r="J25" s="4"/>
    </row>
    <row r="26" ht="24" customHeight="1" spans="1:10">
      <c r="A26" s="3" t="s">
        <v>201</v>
      </c>
      <c r="B26" s="3">
        <v>100</v>
      </c>
      <c r="C26" s="3"/>
      <c r="D26" s="3"/>
      <c r="E26" s="3"/>
      <c r="F26" s="3"/>
      <c r="G26" s="3"/>
      <c r="H26" s="3"/>
      <c r="I26" s="4">
        <f>SUM(I5,I13:I24)</f>
        <v>100</v>
      </c>
      <c r="J26" s="3" t="s">
        <v>202</v>
      </c>
    </row>
    <row r="27" spans="1:10">
      <c r="A27" s="14" t="s">
        <v>203</v>
      </c>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8"/>
  <sheetViews>
    <sheetView topLeftCell="A10" workbookViewId="0">
      <selection activeCell="C22" sqref="A11:J22"/>
    </sheetView>
  </sheetViews>
  <sheetFormatPr defaultColWidth="9" defaultRowHeight="14.25"/>
  <cols>
    <col min="1" max="1" width="11.5" customWidth="1"/>
    <col min="2" max="2" width="21.2583333333333" customWidth="1"/>
    <col min="3" max="3" width="36.5" customWidth="1"/>
    <col min="5" max="5" width="13.375" customWidth="1"/>
    <col min="7" max="7" width="10.7583333333333" customWidth="1"/>
    <col min="10" max="10" width="36.125" customWidth="1"/>
  </cols>
  <sheetData>
    <row r="1" ht="27" spans="1:10">
      <c r="A1" s="2" t="s">
        <v>168</v>
      </c>
      <c r="B1" s="2"/>
      <c r="C1" s="2"/>
      <c r="D1" s="2"/>
      <c r="E1" s="2"/>
      <c r="F1" s="2"/>
      <c r="G1" s="2"/>
      <c r="H1" s="2"/>
      <c r="I1" s="2"/>
      <c r="J1" s="2"/>
    </row>
    <row r="2" ht="26" customHeight="1" spans="1:10">
      <c r="A2" s="3" t="s">
        <v>169</v>
      </c>
      <c r="B2" s="4" t="s">
        <v>325</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5</v>
      </c>
      <c r="E5" s="3">
        <v>5</v>
      </c>
      <c r="F5" s="3">
        <v>10</v>
      </c>
      <c r="G5" s="3"/>
      <c r="H5" s="6">
        <v>1</v>
      </c>
      <c r="I5" s="3">
        <v>10</v>
      </c>
      <c r="J5" s="3"/>
    </row>
    <row r="6" ht="31" customHeight="1" spans="1:10">
      <c r="A6" s="3"/>
      <c r="B6" s="7" t="s">
        <v>43</v>
      </c>
      <c r="C6" s="3"/>
      <c r="D6" s="3">
        <v>5</v>
      </c>
      <c r="E6" s="3">
        <v>5</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326</v>
      </c>
      <c r="C10" s="8"/>
      <c r="D10" s="8"/>
      <c r="E10" s="8"/>
      <c r="F10" s="8"/>
      <c r="G10" s="8" t="s">
        <v>326</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34" t="s">
        <v>327</v>
      </c>
      <c r="D13" s="3" t="s">
        <v>61</v>
      </c>
      <c r="E13" s="35" t="s">
        <v>328</v>
      </c>
      <c r="F13" s="35" t="s">
        <v>63</v>
      </c>
      <c r="G13" s="35" t="s">
        <v>328</v>
      </c>
      <c r="H13" s="8">
        <v>10</v>
      </c>
      <c r="I13" s="8">
        <v>10</v>
      </c>
      <c r="J13" s="8" t="s">
        <v>26</v>
      </c>
    </row>
    <row r="14" ht="31" customHeight="1" spans="1:10">
      <c r="A14" s="3"/>
      <c r="B14" s="3" t="s">
        <v>59</v>
      </c>
      <c r="C14" s="34" t="s">
        <v>329</v>
      </c>
      <c r="D14" s="3" t="s">
        <v>61</v>
      </c>
      <c r="E14" s="35" t="s">
        <v>330</v>
      </c>
      <c r="F14" s="35" t="s">
        <v>66</v>
      </c>
      <c r="G14" s="35" t="s">
        <v>330</v>
      </c>
      <c r="H14" s="8">
        <v>10</v>
      </c>
      <c r="I14" s="8">
        <v>10</v>
      </c>
      <c r="J14" s="8" t="s">
        <v>26</v>
      </c>
    </row>
    <row r="15" ht="31" customHeight="1" spans="1:10">
      <c r="A15" s="3"/>
      <c r="B15" s="3" t="s">
        <v>107</v>
      </c>
      <c r="C15" s="34" t="s">
        <v>108</v>
      </c>
      <c r="D15" s="35" t="s">
        <v>88</v>
      </c>
      <c r="E15" s="35" t="s">
        <v>80</v>
      </c>
      <c r="F15" s="35" t="s">
        <v>81</v>
      </c>
      <c r="G15" s="35" t="s">
        <v>80</v>
      </c>
      <c r="H15" s="8">
        <v>10</v>
      </c>
      <c r="I15" s="8">
        <v>10</v>
      </c>
      <c r="J15" s="8" t="s">
        <v>26</v>
      </c>
    </row>
    <row r="16" ht="31" customHeight="1" spans="1:10">
      <c r="A16" s="3"/>
      <c r="B16" s="3" t="s">
        <v>109</v>
      </c>
      <c r="C16" s="34" t="s">
        <v>331</v>
      </c>
      <c r="D16" s="35" t="s">
        <v>88</v>
      </c>
      <c r="E16" s="35" t="s">
        <v>80</v>
      </c>
      <c r="F16" s="35" t="s">
        <v>81</v>
      </c>
      <c r="G16" s="35" t="s">
        <v>80</v>
      </c>
      <c r="H16" s="8">
        <v>10</v>
      </c>
      <c r="I16" s="8">
        <v>10</v>
      </c>
      <c r="J16" s="8" t="s">
        <v>26</v>
      </c>
    </row>
    <row r="17" ht="31" customHeight="1" spans="1:10">
      <c r="A17" s="3"/>
      <c r="B17" s="3" t="s">
        <v>111</v>
      </c>
      <c r="C17" s="34" t="s">
        <v>195</v>
      </c>
      <c r="D17" s="35" t="s">
        <v>88</v>
      </c>
      <c r="E17" s="35" t="s">
        <v>332</v>
      </c>
      <c r="F17" s="35" t="s">
        <v>113</v>
      </c>
      <c r="G17" s="35" t="s">
        <v>86</v>
      </c>
      <c r="H17" s="8">
        <v>10</v>
      </c>
      <c r="I17" s="8">
        <v>2</v>
      </c>
      <c r="J17" s="23" t="s">
        <v>196</v>
      </c>
    </row>
    <row r="18" ht="31" customHeight="1" spans="1:10">
      <c r="A18" s="3" t="s">
        <v>124</v>
      </c>
      <c r="B18" s="3" t="s">
        <v>125</v>
      </c>
      <c r="C18" s="34" t="s">
        <v>333</v>
      </c>
      <c r="D18" s="3" t="s">
        <v>61</v>
      </c>
      <c r="E18" s="35" t="s">
        <v>334</v>
      </c>
      <c r="F18" s="35" t="s">
        <v>128</v>
      </c>
      <c r="G18" s="35" t="s">
        <v>334</v>
      </c>
      <c r="H18" s="8">
        <v>10</v>
      </c>
      <c r="I18" s="8">
        <v>10</v>
      </c>
      <c r="J18" s="8" t="s">
        <v>26</v>
      </c>
    </row>
    <row r="19" ht="31" customHeight="1" spans="1:10">
      <c r="A19" s="3"/>
      <c r="B19" s="3" t="s">
        <v>125</v>
      </c>
      <c r="C19" s="34" t="s">
        <v>126</v>
      </c>
      <c r="D19" s="3" t="s">
        <v>61</v>
      </c>
      <c r="E19" s="35" t="s">
        <v>335</v>
      </c>
      <c r="F19" s="35" t="s">
        <v>128</v>
      </c>
      <c r="G19" s="35" t="s">
        <v>335</v>
      </c>
      <c r="H19" s="8">
        <v>10</v>
      </c>
      <c r="I19" s="8">
        <v>10</v>
      </c>
      <c r="J19" s="8" t="s">
        <v>26</v>
      </c>
    </row>
    <row r="20" ht="31" customHeight="1" spans="1:10">
      <c r="A20" s="3"/>
      <c r="B20" s="3" t="s">
        <v>153</v>
      </c>
      <c r="C20" s="34" t="s">
        <v>267</v>
      </c>
      <c r="D20" s="3" t="s">
        <v>61</v>
      </c>
      <c r="E20" s="35" t="s">
        <v>156</v>
      </c>
      <c r="F20" s="35" t="s">
        <v>157</v>
      </c>
      <c r="G20" s="35" t="s">
        <v>156</v>
      </c>
      <c r="H20" s="8">
        <v>10</v>
      </c>
      <c r="I20" s="8">
        <v>10</v>
      </c>
      <c r="J20" s="8" t="s">
        <v>26</v>
      </c>
    </row>
    <row r="21" ht="41" customHeight="1" spans="1:10">
      <c r="A21" s="3" t="s">
        <v>162</v>
      </c>
      <c r="B21" s="5" t="s">
        <v>163</v>
      </c>
      <c r="C21" s="34" t="s">
        <v>164</v>
      </c>
      <c r="D21" s="3" t="s">
        <v>61</v>
      </c>
      <c r="E21" s="35" t="s">
        <v>336</v>
      </c>
      <c r="F21" s="35" t="s">
        <v>81</v>
      </c>
      <c r="G21" s="3">
        <v>98</v>
      </c>
      <c r="H21" s="3">
        <v>10</v>
      </c>
      <c r="I21" s="3">
        <v>10</v>
      </c>
      <c r="J21" s="8" t="s">
        <v>26</v>
      </c>
    </row>
    <row r="22" ht="31" customHeight="1" spans="1:10">
      <c r="A22" s="3" t="s">
        <v>200</v>
      </c>
      <c r="B22" s="3"/>
      <c r="C22" s="3" t="s">
        <v>26</v>
      </c>
      <c r="D22" s="3"/>
      <c r="E22" s="3"/>
      <c r="F22" s="3"/>
      <c r="G22" s="3"/>
      <c r="H22" s="3"/>
      <c r="I22" s="3"/>
      <c r="J22" s="3"/>
    </row>
    <row r="23" ht="24" customHeight="1" spans="1:10">
      <c r="A23" s="3" t="s">
        <v>201</v>
      </c>
      <c r="B23" s="3">
        <v>100</v>
      </c>
      <c r="C23" s="3"/>
      <c r="D23" s="3"/>
      <c r="E23" s="3"/>
      <c r="F23" s="3"/>
      <c r="G23" s="3"/>
      <c r="H23" s="3"/>
      <c r="I23" s="3">
        <f>SUM(I5,I13:I21)</f>
        <v>92</v>
      </c>
      <c r="J23" s="3" t="s">
        <v>202</v>
      </c>
    </row>
    <row r="24" spans="1:10">
      <c r="A24" s="14" t="s">
        <v>203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3"/>
  <sheetViews>
    <sheetView topLeftCell="A12" workbookViewId="0">
      <selection activeCell="C27" sqref="C12:J27"/>
    </sheetView>
  </sheetViews>
  <sheetFormatPr defaultColWidth="9" defaultRowHeight="14.25"/>
  <cols>
    <col min="1" max="1" width="11.5" customWidth="1"/>
    <col min="2" max="2" width="21.2583333333333" customWidth="1"/>
    <col min="3" max="3" width="41.8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337</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12</v>
      </c>
      <c r="E5" s="3">
        <v>12</v>
      </c>
      <c r="F5" s="3">
        <v>10</v>
      </c>
      <c r="G5" s="3"/>
      <c r="H5" s="6">
        <v>1</v>
      </c>
      <c r="I5" s="3">
        <v>10</v>
      </c>
      <c r="J5" s="3"/>
    </row>
    <row r="6" ht="31" customHeight="1" spans="1:10">
      <c r="A6" s="3"/>
      <c r="B6" s="7" t="s">
        <v>43</v>
      </c>
      <c r="C6" s="3"/>
      <c r="D6" s="3">
        <v>12</v>
      </c>
      <c r="E6" s="3">
        <v>12</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338</v>
      </c>
      <c r="C10" s="8"/>
      <c r="D10" s="8"/>
      <c r="E10" s="8"/>
      <c r="F10" s="8"/>
      <c r="G10" s="8" t="s">
        <v>338</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34" t="s">
        <v>339</v>
      </c>
      <c r="D13" s="35" t="s">
        <v>88</v>
      </c>
      <c r="E13" s="35" t="s">
        <v>75</v>
      </c>
      <c r="F13" s="35" t="s">
        <v>63</v>
      </c>
      <c r="G13" s="35" t="s">
        <v>75</v>
      </c>
      <c r="H13" s="8">
        <v>2</v>
      </c>
      <c r="I13" s="8">
        <v>2</v>
      </c>
      <c r="J13" s="12" t="s">
        <v>26</v>
      </c>
    </row>
    <row r="14" ht="31" customHeight="1" spans="1:10">
      <c r="A14" s="3"/>
      <c r="B14" s="3" t="s">
        <v>59</v>
      </c>
      <c r="C14" s="34" t="s">
        <v>340</v>
      </c>
      <c r="D14" s="35" t="s">
        <v>88</v>
      </c>
      <c r="E14" s="35" t="s">
        <v>341</v>
      </c>
      <c r="F14" s="35" t="s">
        <v>63</v>
      </c>
      <c r="G14" s="35" t="s">
        <v>341</v>
      </c>
      <c r="H14" s="8">
        <v>2</v>
      </c>
      <c r="I14" s="8">
        <v>2</v>
      </c>
      <c r="J14" s="12" t="s">
        <v>26</v>
      </c>
    </row>
    <row r="15" ht="31" customHeight="1" spans="1:10">
      <c r="A15" s="3"/>
      <c r="B15" s="3" t="s">
        <v>59</v>
      </c>
      <c r="C15" s="34" t="s">
        <v>342</v>
      </c>
      <c r="D15" s="35" t="s">
        <v>88</v>
      </c>
      <c r="E15" s="35" t="s">
        <v>71</v>
      </c>
      <c r="F15" s="35" t="s">
        <v>76</v>
      </c>
      <c r="G15" s="35" t="s">
        <v>71</v>
      </c>
      <c r="H15" s="8">
        <v>2</v>
      </c>
      <c r="I15" s="8">
        <v>2</v>
      </c>
      <c r="J15" s="12" t="s">
        <v>26</v>
      </c>
    </row>
    <row r="16" ht="31" customHeight="1" spans="1:10">
      <c r="A16" s="3"/>
      <c r="B16" s="3" t="s">
        <v>59</v>
      </c>
      <c r="C16" s="34" t="s">
        <v>343</v>
      </c>
      <c r="D16" s="3" t="s">
        <v>61</v>
      </c>
      <c r="E16" s="35" t="s">
        <v>156</v>
      </c>
      <c r="F16" s="35" t="s">
        <v>63</v>
      </c>
      <c r="G16" s="35" t="s">
        <v>156</v>
      </c>
      <c r="H16" s="8">
        <v>2</v>
      </c>
      <c r="I16" s="8">
        <v>2</v>
      </c>
      <c r="J16" s="12" t="s">
        <v>26</v>
      </c>
    </row>
    <row r="17" ht="31" customHeight="1" spans="1:10">
      <c r="A17" s="3"/>
      <c r="B17" s="3" t="s">
        <v>59</v>
      </c>
      <c r="C17" s="34" t="s">
        <v>344</v>
      </c>
      <c r="D17" s="3" t="s">
        <v>61</v>
      </c>
      <c r="E17" s="35" t="s">
        <v>345</v>
      </c>
      <c r="F17" s="35" t="s">
        <v>69</v>
      </c>
      <c r="G17" s="35" t="s">
        <v>345</v>
      </c>
      <c r="H17" s="8">
        <v>2</v>
      </c>
      <c r="I17" s="8">
        <v>2</v>
      </c>
      <c r="J17" s="12" t="s">
        <v>26</v>
      </c>
    </row>
    <row r="18" ht="31" customHeight="1" spans="1:10">
      <c r="A18" s="3"/>
      <c r="B18" s="3" t="s">
        <v>59</v>
      </c>
      <c r="C18" s="34" t="s">
        <v>346</v>
      </c>
      <c r="D18" s="3" t="s">
        <v>61</v>
      </c>
      <c r="E18" s="35" t="s">
        <v>78</v>
      </c>
      <c r="F18" s="35" t="s">
        <v>69</v>
      </c>
      <c r="G18" s="35" t="s">
        <v>78</v>
      </c>
      <c r="H18" s="8">
        <v>2</v>
      </c>
      <c r="I18" s="8">
        <v>2</v>
      </c>
      <c r="J18" s="12" t="s">
        <v>26</v>
      </c>
    </row>
    <row r="19" ht="31" customHeight="1" spans="1:10">
      <c r="A19" s="3"/>
      <c r="B19" s="3" t="s">
        <v>59</v>
      </c>
      <c r="C19" s="34" t="s">
        <v>347</v>
      </c>
      <c r="D19" s="3" t="s">
        <v>61</v>
      </c>
      <c r="E19" s="35" t="s">
        <v>238</v>
      </c>
      <c r="F19" s="35" t="s">
        <v>69</v>
      </c>
      <c r="G19" s="35" t="s">
        <v>238</v>
      </c>
      <c r="H19" s="8">
        <v>3</v>
      </c>
      <c r="I19" s="8">
        <v>3</v>
      </c>
      <c r="J19" s="12" t="s">
        <v>26</v>
      </c>
    </row>
    <row r="20" ht="31" customHeight="1" spans="1:10">
      <c r="A20" s="3"/>
      <c r="B20" s="3" t="s">
        <v>107</v>
      </c>
      <c r="C20" s="34" t="s">
        <v>191</v>
      </c>
      <c r="D20" s="3" t="s">
        <v>61</v>
      </c>
      <c r="E20" s="35" t="s">
        <v>80</v>
      </c>
      <c r="F20" s="35" t="s">
        <v>81</v>
      </c>
      <c r="G20" s="8">
        <v>100</v>
      </c>
      <c r="H20" s="8">
        <v>10</v>
      </c>
      <c r="I20" s="8">
        <v>10</v>
      </c>
      <c r="J20" s="12" t="s">
        <v>26</v>
      </c>
    </row>
    <row r="21" ht="31" customHeight="1" spans="1:10">
      <c r="A21" s="3"/>
      <c r="B21" s="3" t="s">
        <v>109</v>
      </c>
      <c r="C21" s="34" t="s">
        <v>348</v>
      </c>
      <c r="D21" s="3" t="s">
        <v>61</v>
      </c>
      <c r="E21" s="35" t="s">
        <v>104</v>
      </c>
      <c r="F21" s="35" t="s">
        <v>81</v>
      </c>
      <c r="G21" s="8">
        <v>80</v>
      </c>
      <c r="H21" s="8">
        <v>10</v>
      </c>
      <c r="I21" s="8">
        <v>10</v>
      </c>
      <c r="J21" s="12" t="s">
        <v>26</v>
      </c>
    </row>
    <row r="22" ht="31" customHeight="1" spans="1:10">
      <c r="A22" s="3"/>
      <c r="B22" s="3" t="s">
        <v>111</v>
      </c>
      <c r="C22" s="13" t="s">
        <v>249</v>
      </c>
      <c r="D22" s="3" t="s">
        <v>61</v>
      </c>
      <c r="E22" s="3">
        <v>40</v>
      </c>
      <c r="F22" s="8" t="s">
        <v>113</v>
      </c>
      <c r="G22" s="8">
        <v>12</v>
      </c>
      <c r="H22" s="8">
        <v>15</v>
      </c>
      <c r="I22" s="8">
        <v>5</v>
      </c>
      <c r="J22" s="36" t="s">
        <v>196</v>
      </c>
    </row>
    <row r="23" ht="31" customHeight="1" spans="1:10">
      <c r="A23" s="3"/>
      <c r="B23" s="3" t="s">
        <v>125</v>
      </c>
      <c r="C23" s="34" t="s">
        <v>349</v>
      </c>
      <c r="D23" s="35" t="s">
        <v>88</v>
      </c>
      <c r="E23" s="35" t="s">
        <v>350</v>
      </c>
      <c r="F23" s="35" t="s">
        <v>81</v>
      </c>
      <c r="G23" s="35" t="s">
        <v>350</v>
      </c>
      <c r="H23" s="8">
        <v>10</v>
      </c>
      <c r="I23" s="8">
        <v>10</v>
      </c>
      <c r="J23" s="12" t="s">
        <v>26</v>
      </c>
    </row>
    <row r="24" ht="31" customHeight="1" spans="1:10">
      <c r="A24" s="3"/>
      <c r="B24" s="3" t="s">
        <v>148</v>
      </c>
      <c r="C24" s="34" t="s">
        <v>351</v>
      </c>
      <c r="D24" s="35" t="s">
        <v>88</v>
      </c>
      <c r="E24" s="35" t="s">
        <v>150</v>
      </c>
      <c r="F24" s="35" t="s">
        <v>81</v>
      </c>
      <c r="G24" s="35" t="s">
        <v>150</v>
      </c>
      <c r="H24" s="8">
        <v>10</v>
      </c>
      <c r="I24" s="8">
        <v>10</v>
      </c>
      <c r="J24" s="12" t="s">
        <v>26</v>
      </c>
    </row>
    <row r="25" ht="31" customHeight="1" spans="1:10">
      <c r="A25" s="3"/>
      <c r="B25" s="3" t="s">
        <v>153</v>
      </c>
      <c r="C25" s="34" t="s">
        <v>352</v>
      </c>
      <c r="D25" s="35" t="s">
        <v>88</v>
      </c>
      <c r="E25" s="35" t="s">
        <v>353</v>
      </c>
      <c r="F25" s="8" t="s">
        <v>81</v>
      </c>
      <c r="G25" s="35" t="s">
        <v>353</v>
      </c>
      <c r="H25" s="8">
        <v>10</v>
      </c>
      <c r="I25" s="8">
        <v>10</v>
      </c>
      <c r="J25" s="12" t="s">
        <v>26</v>
      </c>
    </row>
    <row r="26" ht="41" customHeight="1" spans="1:10">
      <c r="A26" s="3" t="s">
        <v>162</v>
      </c>
      <c r="B26" s="5" t="s">
        <v>163</v>
      </c>
      <c r="C26" s="34" t="s">
        <v>164</v>
      </c>
      <c r="D26" s="3" t="s">
        <v>61</v>
      </c>
      <c r="E26" s="35" t="s">
        <v>165</v>
      </c>
      <c r="F26" s="35" t="s">
        <v>81</v>
      </c>
      <c r="G26" s="3">
        <v>90</v>
      </c>
      <c r="H26" s="3">
        <v>10</v>
      </c>
      <c r="I26" s="3">
        <v>10</v>
      </c>
      <c r="J26" s="12" t="s">
        <v>26</v>
      </c>
    </row>
    <row r="27" ht="31" customHeight="1" spans="1:10">
      <c r="A27" s="3" t="s">
        <v>200</v>
      </c>
      <c r="B27" s="3"/>
      <c r="C27" s="4" t="s">
        <v>26</v>
      </c>
      <c r="D27" s="4"/>
      <c r="E27" s="4"/>
      <c r="F27" s="4"/>
      <c r="G27" s="4"/>
      <c r="H27" s="4"/>
      <c r="I27" s="4"/>
      <c r="J27" s="4"/>
    </row>
    <row r="28" ht="24" customHeight="1" spans="1:10">
      <c r="A28" s="3" t="s">
        <v>201</v>
      </c>
      <c r="B28" s="3">
        <v>100</v>
      </c>
      <c r="C28" s="3"/>
      <c r="D28" s="3"/>
      <c r="E28" s="3"/>
      <c r="F28" s="3"/>
      <c r="G28" s="3"/>
      <c r="H28" s="3"/>
      <c r="I28" s="4">
        <f>SUM(I5,I13:I26)</f>
        <v>90</v>
      </c>
      <c r="J28" s="3" t="s">
        <v>202</v>
      </c>
    </row>
    <row r="29" spans="1:10">
      <c r="A29" s="14" t="s">
        <v>203</v>
      </c>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2"/>
    <mergeCell ref="A23:A25"/>
    <mergeCell ref="A29:J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topLeftCell="A6" workbookViewId="0">
      <selection activeCell="C19" sqref="A10:J19"/>
    </sheetView>
  </sheetViews>
  <sheetFormatPr defaultColWidth="9" defaultRowHeight="14.25"/>
  <cols>
    <col min="1" max="1" width="11.5" customWidth="1"/>
    <col min="2" max="2" width="21.2583333333333" customWidth="1"/>
    <col min="3" max="3" width="46.125" customWidth="1"/>
    <col min="5" max="5" width="13.375" customWidth="1"/>
    <col min="7" max="7" width="10.7583333333333" customWidth="1"/>
    <col min="10" max="10" width="31.375" customWidth="1"/>
  </cols>
  <sheetData>
    <row r="1" ht="27" spans="1:10">
      <c r="A1" s="2" t="s">
        <v>168</v>
      </c>
      <c r="B1" s="2"/>
      <c r="C1" s="2"/>
      <c r="D1" s="2"/>
      <c r="E1" s="2"/>
      <c r="F1" s="2"/>
      <c r="G1" s="2"/>
      <c r="H1" s="2"/>
      <c r="I1" s="2"/>
      <c r="J1" s="2"/>
    </row>
    <row r="2" ht="26" customHeight="1" spans="1:10">
      <c r="A2" s="3" t="s">
        <v>169</v>
      </c>
      <c r="B2" s="4" t="s">
        <v>354</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30</v>
      </c>
      <c r="E5" s="3">
        <v>30</v>
      </c>
      <c r="F5" s="3">
        <v>10</v>
      </c>
      <c r="G5" s="3"/>
      <c r="H5" s="6">
        <v>1</v>
      </c>
      <c r="I5" s="3">
        <v>10</v>
      </c>
      <c r="J5" s="3"/>
    </row>
    <row r="6" ht="31" customHeight="1" spans="1:10">
      <c r="A6" s="3"/>
      <c r="B6" s="7" t="s">
        <v>43</v>
      </c>
      <c r="C6" s="3"/>
      <c r="D6" s="3">
        <v>30</v>
      </c>
      <c r="E6" s="3">
        <v>30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355</v>
      </c>
      <c r="C10" s="8"/>
      <c r="D10" s="8"/>
      <c r="E10" s="8"/>
      <c r="F10" s="8"/>
      <c r="G10" s="8" t="s">
        <v>355</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356</v>
      </c>
      <c r="D13" s="17" t="s">
        <v>88</v>
      </c>
      <c r="E13" s="17" t="s">
        <v>328</v>
      </c>
      <c r="F13" s="17" t="s">
        <v>357</v>
      </c>
      <c r="G13" s="17" t="s">
        <v>328</v>
      </c>
      <c r="H13" s="8">
        <v>12.5</v>
      </c>
      <c r="I13" s="8">
        <v>12.5</v>
      </c>
      <c r="J13" s="8" t="s">
        <v>26</v>
      </c>
    </row>
    <row r="14" ht="31" customHeight="1" spans="1:10">
      <c r="A14" s="3"/>
      <c r="B14" s="3" t="s">
        <v>107</v>
      </c>
      <c r="C14" s="10" t="s">
        <v>191</v>
      </c>
      <c r="D14" s="17" t="s">
        <v>88</v>
      </c>
      <c r="E14" s="17" t="s">
        <v>80</v>
      </c>
      <c r="F14" s="17" t="s">
        <v>81</v>
      </c>
      <c r="G14" s="17" t="s">
        <v>80</v>
      </c>
      <c r="H14" s="8">
        <v>12.5</v>
      </c>
      <c r="I14" s="8">
        <v>12.5</v>
      </c>
      <c r="J14" s="8" t="s">
        <v>26</v>
      </c>
    </row>
    <row r="15" ht="31" customHeight="1" spans="1:10">
      <c r="A15" s="3"/>
      <c r="B15" s="3" t="s">
        <v>109</v>
      </c>
      <c r="C15" s="10" t="s">
        <v>215</v>
      </c>
      <c r="D15" s="17" t="s">
        <v>88</v>
      </c>
      <c r="E15" s="17" t="s">
        <v>80</v>
      </c>
      <c r="F15" s="17" t="s">
        <v>81</v>
      </c>
      <c r="G15" s="17" t="s">
        <v>80</v>
      </c>
      <c r="H15" s="8">
        <v>12.5</v>
      </c>
      <c r="I15" s="8">
        <v>12.5</v>
      </c>
      <c r="J15" s="8" t="s">
        <v>26</v>
      </c>
    </row>
    <row r="16" ht="31" customHeight="1" spans="1:10">
      <c r="A16" s="3"/>
      <c r="B16" s="3" t="s">
        <v>111</v>
      </c>
      <c r="C16" s="10" t="s">
        <v>210</v>
      </c>
      <c r="D16" s="17" t="s">
        <v>88</v>
      </c>
      <c r="E16" s="17" t="s">
        <v>358</v>
      </c>
      <c r="F16" s="17" t="s">
        <v>113</v>
      </c>
      <c r="G16" s="8">
        <v>30</v>
      </c>
      <c r="H16" s="8">
        <v>12.5</v>
      </c>
      <c r="I16" s="8">
        <v>2.5</v>
      </c>
      <c r="J16" s="23" t="s">
        <v>196</v>
      </c>
    </row>
    <row r="17" ht="31" customHeight="1" spans="1:10">
      <c r="A17" s="3" t="s">
        <v>124</v>
      </c>
      <c r="B17" s="3" t="s">
        <v>125</v>
      </c>
      <c r="C17" s="10" t="s">
        <v>359</v>
      </c>
      <c r="D17" s="17" t="s">
        <v>88</v>
      </c>
      <c r="E17" s="17" t="s">
        <v>142</v>
      </c>
      <c r="F17" s="8"/>
      <c r="G17" s="17" t="s">
        <v>142</v>
      </c>
      <c r="H17" s="8">
        <v>30</v>
      </c>
      <c r="I17" s="8">
        <v>30</v>
      </c>
      <c r="J17" s="8" t="s">
        <v>26</v>
      </c>
    </row>
    <row r="18" ht="41" customHeight="1" spans="1:10">
      <c r="A18" s="3" t="s">
        <v>162</v>
      </c>
      <c r="B18" s="5" t="s">
        <v>163</v>
      </c>
      <c r="C18" s="10" t="s">
        <v>164</v>
      </c>
      <c r="D18" s="3" t="s">
        <v>61</v>
      </c>
      <c r="E18" s="17" t="s">
        <v>307</v>
      </c>
      <c r="F18" s="17" t="s">
        <v>81</v>
      </c>
      <c r="G18" s="3">
        <v>95</v>
      </c>
      <c r="H18" s="3">
        <v>10</v>
      </c>
      <c r="I18" s="3">
        <v>10</v>
      </c>
      <c r="J18" s="8" t="s">
        <v>26</v>
      </c>
    </row>
    <row r="19" ht="31" customHeight="1" spans="1:10">
      <c r="A19" s="3" t="s">
        <v>200</v>
      </c>
      <c r="B19" s="3"/>
      <c r="C19" s="3" t="s">
        <v>26</v>
      </c>
      <c r="D19" s="3"/>
      <c r="E19" s="3"/>
      <c r="F19" s="3"/>
      <c r="G19" s="3"/>
      <c r="H19" s="3"/>
      <c r="I19" s="3"/>
      <c r="J19" s="3"/>
    </row>
    <row r="20" ht="24" customHeight="1" spans="1:10">
      <c r="A20" s="3" t="s">
        <v>201</v>
      </c>
      <c r="B20" s="3">
        <v>100</v>
      </c>
      <c r="C20" s="3"/>
      <c r="D20" s="3"/>
      <c r="E20" s="3"/>
      <c r="F20" s="3"/>
      <c r="G20" s="3"/>
      <c r="H20" s="3"/>
      <c r="I20" s="4">
        <f>SUM(I5,I13:I18)</f>
        <v>90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9"/>
  <sheetViews>
    <sheetView topLeftCell="A7" workbookViewId="0">
      <selection activeCell="B34" sqref="B34:H34"/>
    </sheetView>
  </sheetViews>
  <sheetFormatPr defaultColWidth="9" defaultRowHeight="14.25"/>
  <cols>
    <col min="1" max="1" width="11.5" customWidth="1"/>
    <col min="2" max="2" width="21.2583333333333" customWidth="1"/>
    <col min="3" max="3" width="43"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360</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30</v>
      </c>
      <c r="E5" s="3">
        <v>30</v>
      </c>
      <c r="F5" s="3">
        <v>10</v>
      </c>
      <c r="G5" s="3"/>
      <c r="H5" s="6">
        <v>1</v>
      </c>
      <c r="I5" s="3">
        <v>10</v>
      </c>
      <c r="J5" s="3"/>
    </row>
    <row r="6" ht="31" customHeight="1" spans="1:10">
      <c r="A6" s="3"/>
      <c r="B6" s="7" t="s">
        <v>43</v>
      </c>
      <c r="C6" s="3"/>
      <c r="D6" s="3">
        <v>30</v>
      </c>
      <c r="E6" s="3">
        <v>30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162" customHeight="1" spans="1:10">
      <c r="A10" s="8" t="s">
        <v>184</v>
      </c>
      <c r="B10" s="8" t="s">
        <v>361</v>
      </c>
      <c r="C10" s="8"/>
      <c r="D10" s="8"/>
      <c r="E10" s="8"/>
      <c r="F10" s="8"/>
      <c r="G10" s="8" t="s">
        <v>361</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s="32" customFormat="1" ht="38" customHeight="1" spans="1:10">
      <c r="A13" s="19" t="s">
        <v>58</v>
      </c>
      <c r="B13" s="16" t="s">
        <v>59</v>
      </c>
      <c r="C13" s="16" t="s">
        <v>362</v>
      </c>
      <c r="D13" s="16" t="s">
        <v>88</v>
      </c>
      <c r="E13" s="99" t="s">
        <v>363</v>
      </c>
      <c r="F13" s="33" t="s">
        <v>66</v>
      </c>
      <c r="G13" s="99" t="s">
        <v>363</v>
      </c>
      <c r="H13" s="16">
        <v>5</v>
      </c>
      <c r="I13" s="16">
        <v>5</v>
      </c>
      <c r="J13" s="16" t="s">
        <v>26</v>
      </c>
    </row>
    <row r="14" s="32" customFormat="1" ht="38" customHeight="1" spans="1:10">
      <c r="A14" s="20"/>
      <c r="B14" s="16" t="s">
        <v>59</v>
      </c>
      <c r="C14" s="16" t="s">
        <v>364</v>
      </c>
      <c r="D14" s="16" t="s">
        <v>88</v>
      </c>
      <c r="E14" s="99" t="s">
        <v>84</v>
      </c>
      <c r="F14" s="33" t="s">
        <v>63</v>
      </c>
      <c r="G14" s="99" t="s">
        <v>84</v>
      </c>
      <c r="H14" s="16">
        <v>5</v>
      </c>
      <c r="I14" s="16">
        <v>5</v>
      </c>
      <c r="J14" s="16" t="s">
        <v>26</v>
      </c>
    </row>
    <row r="15" s="32" customFormat="1" ht="38" customHeight="1" spans="1:10">
      <c r="A15" s="20"/>
      <c r="B15" s="16" t="s">
        <v>59</v>
      </c>
      <c r="C15" s="16" t="s">
        <v>365</v>
      </c>
      <c r="D15" s="16" t="s">
        <v>88</v>
      </c>
      <c r="E15" s="99" t="s">
        <v>366</v>
      </c>
      <c r="F15" s="33" t="s">
        <v>242</v>
      </c>
      <c r="G15" s="99" t="s">
        <v>366</v>
      </c>
      <c r="H15" s="16">
        <v>5</v>
      </c>
      <c r="I15" s="16">
        <v>5</v>
      </c>
      <c r="J15" s="16" t="s">
        <v>26</v>
      </c>
    </row>
    <row r="16" s="32" customFormat="1" ht="38" customHeight="1" spans="1:10">
      <c r="A16" s="20"/>
      <c r="B16" s="16" t="s">
        <v>59</v>
      </c>
      <c r="C16" s="16" t="s">
        <v>367</v>
      </c>
      <c r="D16" s="16" t="s">
        <v>88</v>
      </c>
      <c r="E16" s="99" t="s">
        <v>84</v>
      </c>
      <c r="F16" s="33" t="s">
        <v>63</v>
      </c>
      <c r="G16" s="99" t="s">
        <v>84</v>
      </c>
      <c r="H16" s="16">
        <v>5</v>
      </c>
      <c r="I16" s="16">
        <v>5</v>
      </c>
      <c r="J16" s="16" t="s">
        <v>26</v>
      </c>
    </row>
    <row r="17" s="32" customFormat="1" ht="38" customHeight="1" spans="1:10">
      <c r="A17" s="20"/>
      <c r="B17" s="16" t="s">
        <v>59</v>
      </c>
      <c r="C17" s="16" t="s">
        <v>368</v>
      </c>
      <c r="D17" s="16" t="s">
        <v>369</v>
      </c>
      <c r="E17" s="99" t="s">
        <v>370</v>
      </c>
      <c r="F17" s="33" t="s">
        <v>282</v>
      </c>
      <c r="G17" s="99" t="s">
        <v>370</v>
      </c>
      <c r="H17" s="16">
        <v>5</v>
      </c>
      <c r="I17" s="16">
        <v>5</v>
      </c>
      <c r="J17" s="16" t="s">
        <v>26</v>
      </c>
    </row>
    <row r="18" s="32" customFormat="1" ht="38" customHeight="1" spans="1:10">
      <c r="A18" s="20"/>
      <c r="B18" s="16" t="s">
        <v>59</v>
      </c>
      <c r="C18" s="16" t="s">
        <v>371</v>
      </c>
      <c r="D18" s="16" t="s">
        <v>88</v>
      </c>
      <c r="E18" s="99" t="s">
        <v>328</v>
      </c>
      <c r="F18" s="33" t="s">
        <v>89</v>
      </c>
      <c r="G18" s="99" t="s">
        <v>328</v>
      </c>
      <c r="H18" s="16">
        <v>5</v>
      </c>
      <c r="I18" s="16">
        <v>5</v>
      </c>
      <c r="J18" s="16" t="s">
        <v>26</v>
      </c>
    </row>
    <row r="19" s="32" customFormat="1" ht="38" customHeight="1" spans="1:10">
      <c r="A19" s="20"/>
      <c r="B19" s="16" t="s">
        <v>107</v>
      </c>
      <c r="C19" s="16" t="s">
        <v>108</v>
      </c>
      <c r="D19" s="16" t="s">
        <v>88</v>
      </c>
      <c r="E19" s="16" t="s">
        <v>80</v>
      </c>
      <c r="F19" s="33" t="s">
        <v>81</v>
      </c>
      <c r="G19" s="16" t="s">
        <v>80</v>
      </c>
      <c r="H19" s="16">
        <v>5</v>
      </c>
      <c r="I19" s="16">
        <v>5</v>
      </c>
      <c r="J19" s="16" t="s">
        <v>26</v>
      </c>
    </row>
    <row r="20" s="32" customFormat="1" ht="38" customHeight="1" spans="1:10">
      <c r="A20" s="20"/>
      <c r="B20" s="16" t="s">
        <v>109</v>
      </c>
      <c r="C20" s="16" t="s">
        <v>331</v>
      </c>
      <c r="D20" s="16" t="s">
        <v>88</v>
      </c>
      <c r="E20" s="16" t="s">
        <v>80</v>
      </c>
      <c r="F20" s="33" t="s">
        <v>81</v>
      </c>
      <c r="G20" s="16" t="s">
        <v>80</v>
      </c>
      <c r="H20" s="16">
        <v>5</v>
      </c>
      <c r="I20" s="16">
        <v>5</v>
      </c>
      <c r="J20" s="16" t="s">
        <v>26</v>
      </c>
    </row>
    <row r="21" s="32" customFormat="1" ht="38" customHeight="1" spans="1:10">
      <c r="A21" s="21"/>
      <c r="B21" s="16" t="s">
        <v>111</v>
      </c>
      <c r="C21" s="16" t="s">
        <v>249</v>
      </c>
      <c r="D21" s="16" t="s">
        <v>88</v>
      </c>
      <c r="E21" s="16" t="s">
        <v>372</v>
      </c>
      <c r="F21" s="33" t="s">
        <v>113</v>
      </c>
      <c r="G21" s="16">
        <v>30</v>
      </c>
      <c r="H21" s="16">
        <v>10</v>
      </c>
      <c r="I21" s="16">
        <v>5</v>
      </c>
      <c r="J21" s="16" t="s">
        <v>196</v>
      </c>
    </row>
    <row r="22" s="32" customFormat="1" ht="38" customHeight="1" spans="1:10">
      <c r="A22" s="19" t="s">
        <v>124</v>
      </c>
      <c r="B22" s="19" t="s">
        <v>231</v>
      </c>
      <c r="C22" s="16" t="s">
        <v>373</v>
      </c>
      <c r="D22" s="16" t="s">
        <v>88</v>
      </c>
      <c r="E22" s="99" t="s">
        <v>374</v>
      </c>
      <c r="F22" s="33" t="s">
        <v>282</v>
      </c>
      <c r="G22" s="99" t="s">
        <v>374</v>
      </c>
      <c r="H22" s="16">
        <v>3</v>
      </c>
      <c r="I22" s="16">
        <v>3</v>
      </c>
      <c r="J22" s="16" t="s">
        <v>26</v>
      </c>
    </row>
    <row r="23" s="32" customFormat="1" ht="38" customHeight="1" spans="1:10">
      <c r="A23" s="20"/>
      <c r="B23" s="21"/>
      <c r="C23" s="16" t="s">
        <v>131</v>
      </c>
      <c r="D23" s="16" t="s">
        <v>88</v>
      </c>
      <c r="E23" s="99" t="s">
        <v>375</v>
      </c>
      <c r="F23" s="33" t="s">
        <v>133</v>
      </c>
      <c r="G23" s="99" t="s">
        <v>375</v>
      </c>
      <c r="H23" s="16">
        <v>3</v>
      </c>
      <c r="I23" s="16">
        <v>3</v>
      </c>
      <c r="J23" s="16" t="s">
        <v>26</v>
      </c>
    </row>
    <row r="24" s="32" customFormat="1" ht="38" customHeight="1" spans="1:10">
      <c r="A24" s="20"/>
      <c r="B24" s="19" t="s">
        <v>125</v>
      </c>
      <c r="C24" s="16" t="s">
        <v>376</v>
      </c>
      <c r="D24" s="16" t="s">
        <v>61</v>
      </c>
      <c r="E24" s="99" t="s">
        <v>377</v>
      </c>
      <c r="F24" s="33" t="s">
        <v>251</v>
      </c>
      <c r="G24" s="99" t="s">
        <v>377</v>
      </c>
      <c r="H24" s="16">
        <v>3</v>
      </c>
      <c r="I24" s="16">
        <v>3</v>
      </c>
      <c r="J24" s="16" t="s">
        <v>26</v>
      </c>
    </row>
    <row r="25" s="32" customFormat="1" ht="38" customHeight="1" spans="1:10">
      <c r="A25" s="20"/>
      <c r="B25" s="20"/>
      <c r="C25" s="16" t="s">
        <v>378</v>
      </c>
      <c r="D25" s="16" t="s">
        <v>61</v>
      </c>
      <c r="E25" s="99" t="s">
        <v>379</v>
      </c>
      <c r="F25" s="33" t="s">
        <v>251</v>
      </c>
      <c r="G25" s="99" t="s">
        <v>379</v>
      </c>
      <c r="H25" s="16">
        <v>3</v>
      </c>
      <c r="I25" s="16">
        <v>3</v>
      </c>
      <c r="J25" s="16" t="s">
        <v>26</v>
      </c>
    </row>
    <row r="26" s="32" customFormat="1" ht="38" customHeight="1" spans="1:10">
      <c r="A26" s="20"/>
      <c r="B26" s="20"/>
      <c r="C26" s="16" t="s">
        <v>380</v>
      </c>
      <c r="D26" s="16" t="s">
        <v>61</v>
      </c>
      <c r="E26" s="99" t="s">
        <v>381</v>
      </c>
      <c r="F26" s="33" t="s">
        <v>251</v>
      </c>
      <c r="G26" s="99" t="s">
        <v>381</v>
      </c>
      <c r="H26" s="16">
        <v>3</v>
      </c>
      <c r="I26" s="16">
        <v>3</v>
      </c>
      <c r="J26" s="16" t="s">
        <v>26</v>
      </c>
    </row>
    <row r="27" s="32" customFormat="1" ht="38" customHeight="1" spans="1:10">
      <c r="A27" s="20"/>
      <c r="B27" s="20"/>
      <c r="C27" s="16" t="s">
        <v>382</v>
      </c>
      <c r="D27" s="16" t="s">
        <v>61</v>
      </c>
      <c r="E27" s="99" t="s">
        <v>383</v>
      </c>
      <c r="F27" s="33" t="s">
        <v>251</v>
      </c>
      <c r="G27" s="16">
        <v>0.69</v>
      </c>
      <c r="H27" s="16">
        <v>3</v>
      </c>
      <c r="I27" s="16">
        <v>3</v>
      </c>
      <c r="J27" s="16" t="s">
        <v>26</v>
      </c>
    </row>
    <row r="28" s="32" customFormat="1" ht="38" customHeight="1" spans="1:10">
      <c r="A28" s="20"/>
      <c r="B28" s="21"/>
      <c r="C28" s="16" t="s">
        <v>384</v>
      </c>
      <c r="D28" s="16" t="s">
        <v>61</v>
      </c>
      <c r="E28" s="99" t="s">
        <v>385</v>
      </c>
      <c r="F28" s="33" t="s">
        <v>251</v>
      </c>
      <c r="G28" s="16">
        <v>0.45</v>
      </c>
      <c r="H28" s="16">
        <v>3</v>
      </c>
      <c r="I28" s="16">
        <v>3</v>
      </c>
      <c r="J28" s="16" t="s">
        <v>26</v>
      </c>
    </row>
    <row r="29" s="32" customFormat="1" ht="38" customHeight="1" spans="1:10">
      <c r="A29" s="20"/>
      <c r="B29" s="16" t="s">
        <v>148</v>
      </c>
      <c r="C29" s="16" t="s">
        <v>386</v>
      </c>
      <c r="D29" s="16" t="s">
        <v>61</v>
      </c>
      <c r="E29" s="99" t="s">
        <v>277</v>
      </c>
      <c r="F29" s="33" t="s">
        <v>285</v>
      </c>
      <c r="G29" s="16">
        <v>30</v>
      </c>
      <c r="H29" s="16">
        <v>3</v>
      </c>
      <c r="I29" s="16">
        <v>3</v>
      </c>
      <c r="J29" s="16" t="s">
        <v>26</v>
      </c>
    </row>
    <row r="30" s="32" customFormat="1" ht="38" customHeight="1" spans="1:10">
      <c r="A30" s="20"/>
      <c r="B30" s="19" t="s">
        <v>153</v>
      </c>
      <c r="C30" s="16" t="s">
        <v>256</v>
      </c>
      <c r="D30" s="16" t="s">
        <v>88</v>
      </c>
      <c r="E30" s="99" t="s">
        <v>80</v>
      </c>
      <c r="F30" s="33" t="s">
        <v>81</v>
      </c>
      <c r="G30" s="16">
        <v>100</v>
      </c>
      <c r="H30" s="16">
        <v>3</v>
      </c>
      <c r="I30" s="16">
        <v>3</v>
      </c>
      <c r="J30" s="16" t="s">
        <v>26</v>
      </c>
    </row>
    <row r="31" s="32" customFormat="1" ht="38" customHeight="1" spans="1:10">
      <c r="A31" s="21"/>
      <c r="B31" s="21"/>
      <c r="C31" s="16" t="s">
        <v>258</v>
      </c>
      <c r="D31" s="16" t="s">
        <v>88</v>
      </c>
      <c r="E31" s="99" t="s">
        <v>387</v>
      </c>
      <c r="F31" s="33" t="s">
        <v>81</v>
      </c>
      <c r="G31" s="16" t="s">
        <v>387</v>
      </c>
      <c r="H31" s="16">
        <v>3</v>
      </c>
      <c r="I31" s="16">
        <v>3</v>
      </c>
      <c r="J31" s="16" t="s">
        <v>26</v>
      </c>
    </row>
    <row r="32" s="32" customFormat="1" ht="38" customHeight="1" spans="1:10">
      <c r="A32" s="16" t="s">
        <v>162</v>
      </c>
      <c r="B32" s="16" t="s">
        <v>388</v>
      </c>
      <c r="C32" s="16" t="s">
        <v>259</v>
      </c>
      <c r="D32" s="16" t="s">
        <v>88</v>
      </c>
      <c r="E32" s="99" t="s">
        <v>165</v>
      </c>
      <c r="F32" s="33" t="s">
        <v>81</v>
      </c>
      <c r="G32" s="16">
        <v>90</v>
      </c>
      <c r="H32" s="16">
        <v>10</v>
      </c>
      <c r="I32" s="16">
        <v>10</v>
      </c>
      <c r="J32" s="16" t="s">
        <v>26</v>
      </c>
    </row>
    <row r="33" s="32" customFormat="1" ht="38" customHeight="1" spans="1:10">
      <c r="A33" s="16" t="s">
        <v>389</v>
      </c>
      <c r="B33" s="16"/>
      <c r="C33" s="16"/>
      <c r="D33" s="16" t="s">
        <v>26</v>
      </c>
      <c r="E33" s="16"/>
      <c r="F33" s="16"/>
      <c r="G33" s="16"/>
      <c r="H33" s="16"/>
      <c r="I33" s="16"/>
      <c r="J33" s="16"/>
    </row>
    <row r="34" ht="24" customHeight="1" spans="1:10">
      <c r="A34" s="3" t="s">
        <v>201</v>
      </c>
      <c r="B34" s="3">
        <v>100</v>
      </c>
      <c r="C34" s="3"/>
      <c r="D34" s="3"/>
      <c r="E34" s="3"/>
      <c r="F34" s="3"/>
      <c r="G34" s="3"/>
      <c r="H34" s="3"/>
      <c r="I34" s="4">
        <v>95</v>
      </c>
      <c r="J34" s="3" t="s">
        <v>202</v>
      </c>
    </row>
    <row r="35" spans="1:10">
      <c r="A35" s="14" t="s">
        <v>203</v>
      </c>
      <c r="B35" s="15"/>
      <c r="C35" s="15"/>
      <c r="D35" s="15"/>
      <c r="E35" s="15"/>
      <c r="F35" s="15"/>
      <c r="G35" s="15"/>
      <c r="H35" s="15"/>
      <c r="I35" s="15"/>
      <c r="J35" s="15"/>
    </row>
    <row r="36" spans="1:10">
      <c r="A36" s="15"/>
      <c r="B36" s="15"/>
      <c r="C36" s="15"/>
      <c r="D36" s="15"/>
      <c r="E36" s="15"/>
      <c r="F36" s="15"/>
      <c r="G36" s="15"/>
      <c r="H36" s="15"/>
      <c r="I36" s="15"/>
      <c r="J36" s="15"/>
    </row>
    <row r="37" spans="1:10">
      <c r="A37" s="15"/>
      <c r="B37" s="15"/>
      <c r="C37" s="15"/>
      <c r="D37" s="15"/>
      <c r="E37" s="15"/>
      <c r="F37" s="15"/>
      <c r="G37" s="15"/>
      <c r="H37" s="15"/>
      <c r="I37" s="15"/>
      <c r="J37" s="15"/>
    </row>
    <row r="38" spans="1:10">
      <c r="A38" s="15"/>
      <c r="B38" s="15"/>
      <c r="C38" s="15"/>
      <c r="D38" s="15"/>
      <c r="E38" s="15"/>
      <c r="F38" s="15"/>
      <c r="G38" s="15"/>
      <c r="H38" s="15"/>
      <c r="I38" s="15"/>
      <c r="J38" s="15"/>
    </row>
    <row r="39" spans="1:10">
      <c r="A39" s="15"/>
      <c r="B39" s="15"/>
      <c r="C39" s="15"/>
      <c r="D39" s="15"/>
      <c r="E39" s="15"/>
      <c r="F39" s="15"/>
      <c r="G39" s="15"/>
      <c r="H39" s="15"/>
      <c r="I39" s="15"/>
      <c r="J39" s="15"/>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3:C33"/>
    <mergeCell ref="D33:J33"/>
    <mergeCell ref="B34:H34"/>
    <mergeCell ref="A4:A8"/>
    <mergeCell ref="A13:A21"/>
    <mergeCell ref="A22:A31"/>
    <mergeCell ref="B22:B23"/>
    <mergeCell ref="B24:B28"/>
    <mergeCell ref="B30:B31"/>
    <mergeCell ref="A35:J3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topLeftCell="A11" workbookViewId="0">
      <selection activeCell="C19" sqref="A12:J19"/>
    </sheetView>
  </sheetViews>
  <sheetFormatPr defaultColWidth="9" defaultRowHeight="14.25"/>
  <cols>
    <col min="1" max="1" width="11.5" customWidth="1"/>
    <col min="2" max="2" width="21.2583333333333" customWidth="1"/>
    <col min="3" max="3" width="37" customWidth="1"/>
    <col min="5" max="5" width="13.375" customWidth="1"/>
    <col min="7" max="7" width="10.7583333333333" customWidth="1"/>
    <col min="10" max="10" width="36.25" customWidth="1"/>
  </cols>
  <sheetData>
    <row r="1" ht="27" spans="1:10">
      <c r="A1" s="2" t="s">
        <v>168</v>
      </c>
      <c r="B1" s="2"/>
      <c r="C1" s="2"/>
      <c r="D1" s="2"/>
      <c r="E1" s="2"/>
      <c r="F1" s="2"/>
      <c r="G1" s="2"/>
      <c r="H1" s="2"/>
      <c r="I1" s="2"/>
      <c r="J1" s="2"/>
    </row>
    <row r="2" ht="26" customHeight="1" spans="1:10">
      <c r="A2" s="3" t="s">
        <v>169</v>
      </c>
      <c r="B2" s="4" t="s">
        <v>390</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60</v>
      </c>
      <c r="E5" s="3">
        <v>60</v>
      </c>
      <c r="F5" s="3">
        <v>10</v>
      </c>
      <c r="G5" s="3"/>
      <c r="H5" s="6">
        <v>1</v>
      </c>
      <c r="I5" s="3">
        <v>10</v>
      </c>
      <c r="J5" s="3"/>
    </row>
    <row r="6" ht="31" customHeight="1" spans="1:10">
      <c r="A6" s="3"/>
      <c r="B6" s="7" t="s">
        <v>43</v>
      </c>
      <c r="C6" s="3"/>
      <c r="D6" s="3">
        <v>60</v>
      </c>
      <c r="E6" s="3">
        <v>60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391</v>
      </c>
      <c r="C10" s="8"/>
      <c r="D10" s="8"/>
      <c r="E10" s="8"/>
      <c r="F10" s="8"/>
      <c r="G10" s="8" t="s">
        <v>391</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392</v>
      </c>
      <c r="D13" s="3" t="s">
        <v>189</v>
      </c>
      <c r="E13" s="17" t="s">
        <v>84</v>
      </c>
      <c r="F13" s="17" t="s">
        <v>357</v>
      </c>
      <c r="G13" s="17" t="s">
        <v>84</v>
      </c>
      <c r="H13" s="8">
        <v>12.5</v>
      </c>
      <c r="I13" s="8">
        <v>12.5</v>
      </c>
      <c r="J13" s="8" t="s">
        <v>26</v>
      </c>
    </row>
    <row r="14" ht="31" customHeight="1" spans="1:10">
      <c r="A14" s="3"/>
      <c r="B14" s="3" t="s">
        <v>107</v>
      </c>
      <c r="C14" s="10" t="s">
        <v>393</v>
      </c>
      <c r="D14" s="3" t="s">
        <v>189</v>
      </c>
      <c r="E14" s="17" t="s">
        <v>80</v>
      </c>
      <c r="F14" s="17" t="s">
        <v>81</v>
      </c>
      <c r="G14" s="17" t="s">
        <v>80</v>
      </c>
      <c r="H14" s="8">
        <v>12.5</v>
      </c>
      <c r="I14" s="8">
        <v>12.5</v>
      </c>
      <c r="J14" s="8" t="s">
        <v>26</v>
      </c>
    </row>
    <row r="15" ht="31" customHeight="1" spans="1:10">
      <c r="A15" s="3"/>
      <c r="B15" s="3" t="s">
        <v>109</v>
      </c>
      <c r="C15" s="10" t="s">
        <v>394</v>
      </c>
      <c r="D15" s="3" t="s">
        <v>189</v>
      </c>
      <c r="E15" s="17" t="s">
        <v>80</v>
      </c>
      <c r="F15" s="17" t="s">
        <v>81</v>
      </c>
      <c r="G15" s="17" t="s">
        <v>80</v>
      </c>
      <c r="H15" s="8">
        <v>12.5</v>
      </c>
      <c r="I15" s="8">
        <v>12.5</v>
      </c>
      <c r="J15" s="8" t="s">
        <v>26</v>
      </c>
    </row>
    <row r="16" ht="31" customHeight="1" spans="1:10">
      <c r="A16" s="3"/>
      <c r="B16" s="3" t="s">
        <v>111</v>
      </c>
      <c r="C16" s="7" t="s">
        <v>249</v>
      </c>
      <c r="D16" s="3" t="s">
        <v>61</v>
      </c>
      <c r="E16" s="3">
        <v>200</v>
      </c>
      <c r="F16" s="8" t="s">
        <v>113</v>
      </c>
      <c r="G16" s="8">
        <v>60</v>
      </c>
      <c r="H16" s="8">
        <v>12.5</v>
      </c>
      <c r="I16" s="8">
        <v>4</v>
      </c>
      <c r="J16" s="16" t="s">
        <v>196</v>
      </c>
    </row>
    <row r="17" ht="31" customHeight="1" spans="1:10">
      <c r="A17" s="3" t="s">
        <v>124</v>
      </c>
      <c r="B17" s="3" t="s">
        <v>153</v>
      </c>
      <c r="C17" s="10" t="s">
        <v>395</v>
      </c>
      <c r="D17" s="17" t="s">
        <v>88</v>
      </c>
      <c r="E17" s="17" t="s">
        <v>396</v>
      </c>
      <c r="F17" s="8"/>
      <c r="G17" s="17" t="s">
        <v>396</v>
      </c>
      <c r="H17" s="8">
        <v>30</v>
      </c>
      <c r="I17" s="8">
        <v>30</v>
      </c>
      <c r="J17" s="8" t="s">
        <v>26</v>
      </c>
    </row>
    <row r="18" ht="41" customHeight="1" spans="1:10">
      <c r="A18" s="3" t="s">
        <v>162</v>
      </c>
      <c r="B18" s="5" t="s">
        <v>163</v>
      </c>
      <c r="C18" s="10" t="s">
        <v>164</v>
      </c>
      <c r="D18" s="3" t="s">
        <v>61</v>
      </c>
      <c r="E18" s="17" t="s">
        <v>165</v>
      </c>
      <c r="F18" s="17" t="s">
        <v>81</v>
      </c>
      <c r="G18" s="3">
        <v>90</v>
      </c>
      <c r="H18" s="3">
        <v>10</v>
      </c>
      <c r="I18" s="3">
        <v>10</v>
      </c>
      <c r="J18" s="3" t="s">
        <v>26</v>
      </c>
    </row>
    <row r="19" ht="31" customHeight="1" spans="1:10">
      <c r="A19" s="3" t="s">
        <v>200</v>
      </c>
      <c r="B19" s="3"/>
      <c r="C19" s="3" t="s">
        <v>26</v>
      </c>
      <c r="D19" s="3"/>
      <c r="E19" s="3"/>
      <c r="F19" s="3"/>
      <c r="G19" s="3"/>
      <c r="H19" s="3"/>
      <c r="I19" s="3"/>
      <c r="J19" s="3"/>
    </row>
    <row r="20" ht="24" customHeight="1" spans="1:10">
      <c r="A20" s="3" t="s">
        <v>201</v>
      </c>
      <c r="B20" s="3">
        <v>100</v>
      </c>
      <c r="C20" s="3"/>
      <c r="D20" s="3"/>
      <c r="E20" s="3"/>
      <c r="F20" s="3"/>
      <c r="G20" s="3"/>
      <c r="H20" s="3"/>
      <c r="I20" s="4">
        <f>SUM(I5,I13:I18)</f>
        <v>91.5</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6"/>
  <sheetViews>
    <sheetView topLeftCell="A7" workbookViewId="0">
      <selection activeCell="C20" sqref="A10:J20"/>
    </sheetView>
  </sheetViews>
  <sheetFormatPr defaultColWidth="9" defaultRowHeight="14.25"/>
  <cols>
    <col min="1" max="1" width="11.5" customWidth="1"/>
    <col min="2" max="2" width="21.2583333333333" customWidth="1"/>
    <col min="3" max="3" width="31" customWidth="1"/>
    <col min="5" max="5" width="26.125" customWidth="1"/>
    <col min="7" max="7" width="30.125" customWidth="1"/>
    <col min="10" max="10" width="14.125" customWidth="1"/>
  </cols>
  <sheetData>
    <row r="1" ht="27" spans="1:10">
      <c r="A1" s="2" t="s">
        <v>168</v>
      </c>
      <c r="B1" s="2"/>
      <c r="C1" s="2"/>
      <c r="D1" s="2"/>
      <c r="E1" s="2"/>
      <c r="F1" s="2"/>
      <c r="G1" s="2"/>
      <c r="H1" s="2"/>
      <c r="I1" s="2"/>
      <c r="J1" s="2"/>
    </row>
    <row r="2" ht="26" customHeight="1" spans="1:10">
      <c r="A2" s="3" t="s">
        <v>169</v>
      </c>
      <c r="B2" s="4" t="s">
        <v>397</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20</v>
      </c>
      <c r="E5" s="3">
        <v>20</v>
      </c>
      <c r="F5" s="3">
        <v>10</v>
      </c>
      <c r="G5" s="3"/>
      <c r="H5" s="6">
        <v>1</v>
      </c>
      <c r="I5" s="3">
        <v>10</v>
      </c>
      <c r="J5" s="3"/>
    </row>
    <row r="6" ht="31" customHeight="1" spans="1:10">
      <c r="A6" s="3"/>
      <c r="B6" s="7" t="s">
        <v>43</v>
      </c>
      <c r="C6" s="3"/>
      <c r="D6" s="3">
        <v>20</v>
      </c>
      <c r="E6" s="3">
        <v>20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398</v>
      </c>
      <c r="C10" s="8"/>
      <c r="D10" s="8"/>
      <c r="E10" s="8"/>
      <c r="F10" s="8"/>
      <c r="G10" s="8" t="s">
        <v>398</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399</v>
      </c>
      <c r="D13" s="3" t="s">
        <v>61</v>
      </c>
      <c r="E13" s="3">
        <v>4</v>
      </c>
      <c r="F13" s="11" t="s">
        <v>242</v>
      </c>
      <c r="G13" s="3">
        <v>1</v>
      </c>
      <c r="H13" s="8">
        <v>12.5</v>
      </c>
      <c r="I13" s="8">
        <v>12.5</v>
      </c>
      <c r="J13" s="8" t="s">
        <v>26</v>
      </c>
    </row>
    <row r="14" ht="31" customHeight="1" spans="1:10">
      <c r="A14" s="3"/>
      <c r="B14" s="3" t="s">
        <v>107</v>
      </c>
      <c r="C14" s="17" t="s">
        <v>400</v>
      </c>
      <c r="D14" s="11" t="s">
        <v>88</v>
      </c>
      <c r="E14" s="3">
        <v>100</v>
      </c>
      <c r="F14" s="8" t="s">
        <v>81</v>
      </c>
      <c r="G14" s="3">
        <v>100</v>
      </c>
      <c r="H14" s="8">
        <v>12.5</v>
      </c>
      <c r="I14" s="8">
        <v>12.5</v>
      </c>
      <c r="J14" s="8" t="s">
        <v>26</v>
      </c>
    </row>
    <row r="15" ht="31" customHeight="1" spans="1:10">
      <c r="A15" s="3"/>
      <c r="B15" s="3" t="s">
        <v>109</v>
      </c>
      <c r="C15" s="17" t="s">
        <v>401</v>
      </c>
      <c r="D15" s="11" t="s">
        <v>88</v>
      </c>
      <c r="E15" s="3">
        <v>80</v>
      </c>
      <c r="F15" s="8" t="s">
        <v>81</v>
      </c>
      <c r="G15" s="3">
        <v>80</v>
      </c>
      <c r="H15" s="8">
        <v>12.5</v>
      </c>
      <c r="I15" s="8">
        <v>12.5</v>
      </c>
      <c r="J15" s="8" t="s">
        <v>26</v>
      </c>
    </row>
    <row r="16" ht="31" customHeight="1" spans="1:10">
      <c r="A16" s="3"/>
      <c r="B16" s="3" t="s">
        <v>111</v>
      </c>
      <c r="C16" s="3" t="s">
        <v>249</v>
      </c>
      <c r="D16" s="3" t="s">
        <v>61</v>
      </c>
      <c r="E16" s="3">
        <v>20</v>
      </c>
      <c r="F16" s="8" t="s">
        <v>113</v>
      </c>
      <c r="G16" s="8">
        <v>19.996</v>
      </c>
      <c r="H16" s="8">
        <v>12.5</v>
      </c>
      <c r="I16" s="8">
        <v>12.5</v>
      </c>
      <c r="J16" s="8" t="s">
        <v>26</v>
      </c>
    </row>
    <row r="17" ht="31" customHeight="1" spans="1:10">
      <c r="A17" s="3" t="s">
        <v>124</v>
      </c>
      <c r="B17" s="3" t="s">
        <v>125</v>
      </c>
      <c r="C17" s="17" t="s">
        <v>402</v>
      </c>
      <c r="D17" s="11" t="s">
        <v>88</v>
      </c>
      <c r="E17" s="11" t="s">
        <v>142</v>
      </c>
      <c r="F17" s="8"/>
      <c r="G17" s="11" t="s">
        <v>142</v>
      </c>
      <c r="H17" s="8">
        <v>15</v>
      </c>
      <c r="I17" s="8">
        <v>15</v>
      </c>
      <c r="J17" s="8" t="s">
        <v>26</v>
      </c>
    </row>
    <row r="18" ht="31" customHeight="1" spans="1:10">
      <c r="A18" s="3"/>
      <c r="B18" s="3" t="s">
        <v>153</v>
      </c>
      <c r="C18" s="17" t="s">
        <v>403</v>
      </c>
      <c r="D18" s="11" t="s">
        <v>88</v>
      </c>
      <c r="E18" s="11" t="s">
        <v>404</v>
      </c>
      <c r="F18" s="8"/>
      <c r="G18" s="11" t="s">
        <v>404</v>
      </c>
      <c r="H18" s="8">
        <v>15</v>
      </c>
      <c r="I18" s="8">
        <v>15</v>
      </c>
      <c r="J18" s="8" t="s">
        <v>26</v>
      </c>
    </row>
    <row r="19" ht="41" customHeight="1" spans="1:10">
      <c r="A19" s="3" t="s">
        <v>162</v>
      </c>
      <c r="B19" s="5" t="s">
        <v>163</v>
      </c>
      <c r="C19" s="17" t="s">
        <v>405</v>
      </c>
      <c r="D19" s="3" t="s">
        <v>61</v>
      </c>
      <c r="E19" s="11" t="s">
        <v>165</v>
      </c>
      <c r="F19" s="11" t="s">
        <v>81</v>
      </c>
      <c r="G19" s="3">
        <v>90</v>
      </c>
      <c r="H19" s="3">
        <v>10</v>
      </c>
      <c r="I19" s="3">
        <v>10</v>
      </c>
      <c r="J19" s="8" t="s">
        <v>26</v>
      </c>
    </row>
    <row r="20" ht="31" customHeight="1" spans="1:10">
      <c r="A20" s="3" t="s">
        <v>200</v>
      </c>
      <c r="B20" s="3"/>
      <c r="C20" s="3" t="s">
        <v>26</v>
      </c>
      <c r="D20" s="3"/>
      <c r="E20" s="3"/>
      <c r="F20" s="3"/>
      <c r="G20" s="3"/>
      <c r="H20" s="3"/>
      <c r="I20" s="3"/>
      <c r="J20" s="3"/>
    </row>
    <row r="21" ht="24" customHeight="1" spans="1:10">
      <c r="A21" s="3" t="s">
        <v>201</v>
      </c>
      <c r="B21" s="3">
        <v>100</v>
      </c>
      <c r="C21" s="3"/>
      <c r="D21" s="3"/>
      <c r="E21" s="3"/>
      <c r="F21" s="3"/>
      <c r="G21" s="3"/>
      <c r="H21" s="3"/>
      <c r="I21" s="4">
        <f>SUM(I5,I13:I19)</f>
        <v>100</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8"/>
  <sheetViews>
    <sheetView topLeftCell="A9" workbookViewId="0">
      <selection activeCell="C22" sqref="A4:J22"/>
    </sheetView>
  </sheetViews>
  <sheetFormatPr defaultColWidth="9" defaultRowHeight="14.25"/>
  <cols>
    <col min="1" max="1" width="11.5" customWidth="1"/>
    <col min="2" max="2" width="21.2583333333333" customWidth="1"/>
    <col min="3" max="3" width="48.125" customWidth="1"/>
    <col min="5" max="5" width="13.375" customWidth="1"/>
    <col min="7" max="7" width="10.7583333333333" customWidth="1"/>
    <col min="10" max="10" width="43.875" customWidth="1"/>
  </cols>
  <sheetData>
    <row r="1" ht="27" spans="1:10">
      <c r="A1" s="2" t="s">
        <v>168</v>
      </c>
      <c r="B1" s="2"/>
      <c r="C1" s="2"/>
      <c r="D1" s="2"/>
      <c r="E1" s="2"/>
      <c r="F1" s="2"/>
      <c r="G1" s="2"/>
      <c r="H1" s="2"/>
      <c r="I1" s="2"/>
      <c r="J1" s="2"/>
    </row>
    <row r="2" ht="26" customHeight="1" spans="1:10">
      <c r="A2" s="3" t="s">
        <v>169</v>
      </c>
      <c r="B2" s="4" t="s">
        <v>406</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3"/>
      <c r="C4" s="5" t="s">
        <v>33</v>
      </c>
      <c r="D4" s="5" t="s">
        <v>174</v>
      </c>
      <c r="E4" s="5" t="s">
        <v>175</v>
      </c>
      <c r="F4" s="3" t="s">
        <v>176</v>
      </c>
      <c r="G4" s="3"/>
      <c r="H4" s="3" t="s">
        <v>177</v>
      </c>
      <c r="I4" s="3" t="s">
        <v>178</v>
      </c>
      <c r="J4" s="3"/>
    </row>
    <row r="5" ht="31" customHeight="1" spans="1:10">
      <c r="A5" s="3"/>
      <c r="B5" s="3" t="s">
        <v>40</v>
      </c>
      <c r="C5" s="3"/>
      <c r="D5" s="3">
        <v>20</v>
      </c>
      <c r="E5" s="3">
        <v>20</v>
      </c>
      <c r="F5" s="3">
        <v>10</v>
      </c>
      <c r="G5" s="3"/>
      <c r="H5" s="6">
        <v>1</v>
      </c>
      <c r="I5" s="3">
        <v>10</v>
      </c>
      <c r="J5" s="3"/>
    </row>
    <row r="6" ht="31" customHeight="1" spans="1:10">
      <c r="A6" s="3"/>
      <c r="B6" s="3" t="s">
        <v>43</v>
      </c>
      <c r="C6" s="3"/>
      <c r="D6" s="3">
        <v>20</v>
      </c>
      <c r="E6" s="3">
        <v>20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407</v>
      </c>
      <c r="C10" s="8"/>
      <c r="D10" s="8"/>
      <c r="E10" s="8"/>
      <c r="F10" s="8"/>
      <c r="G10" s="8" t="s">
        <v>407</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408</v>
      </c>
      <c r="D13" s="3" t="s">
        <v>189</v>
      </c>
      <c r="E13" s="3">
        <v>1</v>
      </c>
      <c r="F13" s="17" t="s">
        <v>242</v>
      </c>
      <c r="G13" s="3">
        <v>1</v>
      </c>
      <c r="H13" s="8">
        <v>12.5</v>
      </c>
      <c r="I13" s="8">
        <v>12.5</v>
      </c>
      <c r="J13" s="8" t="s">
        <v>26</v>
      </c>
    </row>
    <row r="14" ht="31" customHeight="1" spans="1:10">
      <c r="A14" s="3"/>
      <c r="B14" s="3" t="s">
        <v>107</v>
      </c>
      <c r="C14" s="17" t="s">
        <v>400</v>
      </c>
      <c r="D14" s="3" t="s">
        <v>192</v>
      </c>
      <c r="E14" s="3">
        <v>100</v>
      </c>
      <c r="F14" s="8" t="s">
        <v>81</v>
      </c>
      <c r="G14" s="3">
        <v>100</v>
      </c>
      <c r="H14" s="8">
        <v>12.5</v>
      </c>
      <c r="I14" s="8">
        <v>12.5</v>
      </c>
      <c r="J14" s="8" t="s">
        <v>26</v>
      </c>
    </row>
    <row r="15" ht="31" customHeight="1" spans="1:10">
      <c r="A15" s="3"/>
      <c r="B15" s="3" t="s">
        <v>109</v>
      </c>
      <c r="C15" s="17" t="s">
        <v>409</v>
      </c>
      <c r="D15" s="3" t="s">
        <v>194</v>
      </c>
      <c r="E15" s="3">
        <v>100</v>
      </c>
      <c r="F15" s="8" t="s">
        <v>81</v>
      </c>
      <c r="G15" s="3">
        <v>100</v>
      </c>
      <c r="H15" s="8">
        <v>12.5</v>
      </c>
      <c r="I15" s="8">
        <v>12.5</v>
      </c>
      <c r="J15" s="8" t="s">
        <v>26</v>
      </c>
    </row>
    <row r="16" ht="31" customHeight="1" spans="1:10">
      <c r="A16" s="3"/>
      <c r="B16" s="3" t="s">
        <v>111</v>
      </c>
      <c r="C16" s="3" t="s">
        <v>249</v>
      </c>
      <c r="D16" s="3" t="s">
        <v>61</v>
      </c>
      <c r="E16" s="3">
        <v>40</v>
      </c>
      <c r="F16" s="8" t="s">
        <v>113</v>
      </c>
      <c r="G16" s="8">
        <v>20</v>
      </c>
      <c r="H16" s="8">
        <v>12.5</v>
      </c>
      <c r="I16" s="8">
        <v>6</v>
      </c>
      <c r="J16" s="16" t="s">
        <v>196</v>
      </c>
    </row>
    <row r="17" ht="31" customHeight="1" spans="1:10">
      <c r="A17" s="3" t="s">
        <v>124</v>
      </c>
      <c r="B17" s="3" t="s">
        <v>231</v>
      </c>
      <c r="C17" s="17" t="s">
        <v>410</v>
      </c>
      <c r="D17" s="17" t="s">
        <v>88</v>
      </c>
      <c r="E17" s="17" t="s">
        <v>142</v>
      </c>
      <c r="F17" s="8"/>
      <c r="G17" s="17" t="s">
        <v>142</v>
      </c>
      <c r="H17" s="8">
        <v>5</v>
      </c>
      <c r="I17" s="8">
        <v>5</v>
      </c>
      <c r="J17" s="8" t="s">
        <v>26</v>
      </c>
    </row>
    <row r="18" ht="31" customHeight="1" spans="1:10">
      <c r="A18" s="3"/>
      <c r="B18" s="3" t="s">
        <v>125</v>
      </c>
      <c r="C18" s="17" t="s">
        <v>402</v>
      </c>
      <c r="D18" s="17" t="s">
        <v>88</v>
      </c>
      <c r="E18" s="17" t="s">
        <v>142</v>
      </c>
      <c r="F18" s="8"/>
      <c r="G18" s="17" t="s">
        <v>142</v>
      </c>
      <c r="H18" s="8">
        <v>5</v>
      </c>
      <c r="I18" s="8">
        <v>5</v>
      </c>
      <c r="J18" s="8" t="s">
        <v>26</v>
      </c>
    </row>
    <row r="19" ht="31" customHeight="1" spans="1:10">
      <c r="A19" s="3"/>
      <c r="B19" s="3" t="s">
        <v>148</v>
      </c>
      <c r="C19" s="17" t="s">
        <v>411</v>
      </c>
      <c r="D19" s="17" t="s">
        <v>88</v>
      </c>
      <c r="E19" s="17" t="s">
        <v>412</v>
      </c>
      <c r="F19" s="8"/>
      <c r="G19" s="17" t="s">
        <v>412</v>
      </c>
      <c r="H19" s="8">
        <v>10</v>
      </c>
      <c r="I19" s="8">
        <v>10</v>
      </c>
      <c r="J19" s="8" t="s">
        <v>26</v>
      </c>
    </row>
    <row r="20" ht="79" customHeight="1" spans="1:10">
      <c r="A20" s="3"/>
      <c r="B20" s="3" t="s">
        <v>153</v>
      </c>
      <c r="C20" s="17" t="s">
        <v>403</v>
      </c>
      <c r="D20" s="17" t="s">
        <v>88</v>
      </c>
      <c r="E20" s="17" t="s">
        <v>404</v>
      </c>
      <c r="F20" s="8"/>
      <c r="G20" s="17" t="s">
        <v>404</v>
      </c>
      <c r="H20" s="8">
        <v>10</v>
      </c>
      <c r="I20" s="8">
        <v>10</v>
      </c>
      <c r="J20" s="8" t="s">
        <v>26</v>
      </c>
    </row>
    <row r="21" ht="41" customHeight="1" spans="1:10">
      <c r="A21" s="3" t="s">
        <v>162</v>
      </c>
      <c r="B21" s="5" t="s">
        <v>163</v>
      </c>
      <c r="C21" s="17" t="s">
        <v>405</v>
      </c>
      <c r="D21" s="3" t="s">
        <v>61</v>
      </c>
      <c r="E21" s="17" t="s">
        <v>165</v>
      </c>
      <c r="F21" s="17" t="s">
        <v>81</v>
      </c>
      <c r="G21" s="3">
        <v>90</v>
      </c>
      <c r="H21" s="3">
        <v>10</v>
      </c>
      <c r="I21" s="3">
        <v>10</v>
      </c>
      <c r="J21" s="8" t="s">
        <v>26</v>
      </c>
    </row>
    <row r="22" ht="31" customHeight="1" spans="1:10">
      <c r="A22" s="3" t="s">
        <v>200</v>
      </c>
      <c r="B22" s="3"/>
      <c r="C22" s="3" t="s">
        <v>26</v>
      </c>
      <c r="D22" s="3"/>
      <c r="E22" s="3"/>
      <c r="F22" s="3"/>
      <c r="G22" s="3"/>
      <c r="H22" s="3"/>
      <c r="I22" s="3"/>
      <c r="J22" s="3"/>
    </row>
    <row r="23" ht="24" customHeight="1" spans="1:10">
      <c r="A23" s="3" t="s">
        <v>201</v>
      </c>
      <c r="B23" s="3">
        <v>100</v>
      </c>
      <c r="C23" s="3"/>
      <c r="D23" s="3"/>
      <c r="E23" s="3"/>
      <c r="F23" s="3"/>
      <c r="G23" s="3"/>
      <c r="H23" s="3"/>
      <c r="I23" s="4">
        <f>SUM(I5,I13:I21)</f>
        <v>93.5</v>
      </c>
      <c r="J23" s="3" t="s">
        <v>202</v>
      </c>
    </row>
    <row r="24" ht="13.5" customHeight="1" spans="1:10">
      <c r="A24" s="14" t="s">
        <v>203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71"/>
  <sheetViews>
    <sheetView topLeftCell="A39" workbookViewId="0">
      <selection activeCell="B11" sqref="B11:K11"/>
    </sheetView>
  </sheetViews>
  <sheetFormatPr defaultColWidth="9" defaultRowHeight="14.25"/>
  <cols>
    <col min="1" max="1" width="11" customWidth="1"/>
    <col min="2" max="2" width="11.2583333333333" customWidth="1"/>
    <col min="3" max="3" width="26.375" customWidth="1"/>
    <col min="4" max="4" width="50.75" customWidth="1"/>
    <col min="6" max="6" width="13.625" customWidth="1"/>
    <col min="7" max="7" width="9.375" style="56"/>
    <col min="8" max="8" width="14.125" style="56" customWidth="1"/>
    <col min="9" max="9" width="9.54166666666667" style="57"/>
    <col min="11" max="11" width="18.75" customWidth="1"/>
  </cols>
  <sheetData>
    <row r="1" s="54" customFormat="1" ht="27" spans="1:11">
      <c r="A1" s="2" t="s">
        <v>27</v>
      </c>
      <c r="B1" s="2"/>
      <c r="C1" s="2"/>
      <c r="D1" s="2"/>
      <c r="E1" s="2"/>
      <c r="F1" s="2"/>
      <c r="G1" s="58"/>
      <c r="H1" s="58"/>
      <c r="I1" s="77"/>
      <c r="J1" s="2"/>
      <c r="K1" s="2"/>
    </row>
    <row r="2" s="55" customFormat="1" ht="27" customHeight="1" spans="1:11">
      <c r="A2" s="59" t="s">
        <v>28</v>
      </c>
      <c r="B2" s="59"/>
      <c r="C2" s="59"/>
      <c r="D2" s="59"/>
      <c r="E2" s="59"/>
      <c r="F2" s="59"/>
      <c r="G2" s="60"/>
      <c r="H2" s="60"/>
      <c r="I2" s="78"/>
      <c r="J2" s="59"/>
      <c r="K2" s="59"/>
    </row>
    <row r="3" s="55" customFormat="1" ht="32" customHeight="1" spans="1:11">
      <c r="A3" s="5" t="s">
        <v>29</v>
      </c>
      <c r="B3" s="3" t="s">
        <v>30</v>
      </c>
      <c r="C3" s="3"/>
      <c r="D3" s="3"/>
      <c r="E3" s="3"/>
      <c r="F3" s="3"/>
      <c r="G3" s="61"/>
      <c r="H3" s="61"/>
      <c r="I3" s="79"/>
      <c r="J3" s="3"/>
      <c r="K3" s="3"/>
    </row>
    <row r="4" s="55" customFormat="1" ht="40" customHeight="1" spans="1:11">
      <c r="A4" s="5" t="s">
        <v>31</v>
      </c>
      <c r="B4" s="62" t="s">
        <v>32</v>
      </c>
      <c r="C4" s="62"/>
      <c r="D4" s="62"/>
      <c r="E4" s="5" t="s">
        <v>33</v>
      </c>
      <c r="F4" s="5" t="s">
        <v>34</v>
      </c>
      <c r="G4" s="63" t="s">
        <v>35</v>
      </c>
      <c r="H4" s="61" t="s">
        <v>36</v>
      </c>
      <c r="I4" s="79" t="s">
        <v>37</v>
      </c>
      <c r="J4" s="5" t="s">
        <v>38</v>
      </c>
      <c r="K4" s="62" t="s">
        <v>39</v>
      </c>
    </row>
    <row r="5" s="55" customFormat="1" ht="30" customHeight="1" spans="1:11">
      <c r="A5" s="46"/>
      <c r="B5" s="62" t="s">
        <v>40</v>
      </c>
      <c r="C5" s="62"/>
      <c r="D5" s="62"/>
      <c r="E5" s="3">
        <f>E6+E7</f>
        <v>882.84</v>
      </c>
      <c r="F5" s="3">
        <f>F6+F7</f>
        <v>18847.33</v>
      </c>
      <c r="G5" s="61">
        <f t="shared" ref="G5:G10" si="0">F5+E5</f>
        <v>19730.17</v>
      </c>
      <c r="H5" s="61">
        <f>H6+H7</f>
        <v>19730.17</v>
      </c>
      <c r="I5" s="80">
        <f>H5/G5</f>
        <v>1</v>
      </c>
      <c r="J5" s="62"/>
      <c r="K5" s="81"/>
    </row>
    <row r="6" s="55" customFormat="1" ht="30" customHeight="1" spans="1:11">
      <c r="A6" s="46"/>
      <c r="B6" s="3" t="s">
        <v>41</v>
      </c>
      <c r="C6" s="62" t="s">
        <v>40</v>
      </c>
      <c r="D6" s="62"/>
      <c r="E6" s="62">
        <v>803.84</v>
      </c>
      <c r="F6" s="64">
        <v>-30</v>
      </c>
      <c r="G6" s="61">
        <f t="shared" si="0"/>
        <v>773.84</v>
      </c>
      <c r="H6" s="65">
        <v>773.84</v>
      </c>
      <c r="I6" s="80">
        <v>1</v>
      </c>
      <c r="J6" s="82"/>
      <c r="K6" s="81"/>
    </row>
    <row r="7" s="55" customFormat="1" ht="30" customHeight="1" spans="1:11">
      <c r="A7" s="46"/>
      <c r="B7" s="3" t="s">
        <v>42</v>
      </c>
      <c r="C7" s="62" t="s">
        <v>40</v>
      </c>
      <c r="D7" s="62"/>
      <c r="E7" s="64">
        <v>79</v>
      </c>
      <c r="F7" s="62">
        <v>18877.33</v>
      </c>
      <c r="G7" s="61">
        <f t="shared" si="0"/>
        <v>18956.33</v>
      </c>
      <c r="H7" s="65">
        <v>18956.33</v>
      </c>
      <c r="I7" s="80">
        <v>1</v>
      </c>
      <c r="J7" s="82"/>
      <c r="K7" s="81"/>
    </row>
    <row r="8" s="55" customFormat="1" ht="30" customHeight="1" spans="1:11">
      <c r="A8" s="46"/>
      <c r="B8" s="3"/>
      <c r="C8" s="62" t="s">
        <v>43</v>
      </c>
      <c r="D8" s="62"/>
      <c r="E8" s="64">
        <v>79</v>
      </c>
      <c r="F8" s="62">
        <v>18877.33</v>
      </c>
      <c r="G8" s="61">
        <f t="shared" si="0"/>
        <v>18956.33</v>
      </c>
      <c r="H8" s="65">
        <v>18956.33</v>
      </c>
      <c r="I8" s="80">
        <v>1</v>
      </c>
      <c r="J8" s="82"/>
      <c r="K8" s="81"/>
    </row>
    <row r="9" s="55" customFormat="1" ht="30" customHeight="1" spans="1:11">
      <c r="A9" s="46"/>
      <c r="B9" s="3"/>
      <c r="C9" s="62" t="s">
        <v>44</v>
      </c>
      <c r="D9" s="62"/>
      <c r="E9" s="62">
        <v>0</v>
      </c>
      <c r="F9" s="62">
        <v>0</v>
      </c>
      <c r="G9" s="61">
        <f t="shared" si="0"/>
        <v>0</v>
      </c>
      <c r="H9" s="65">
        <v>0</v>
      </c>
      <c r="I9" s="80"/>
      <c r="J9" s="82"/>
      <c r="K9" s="81"/>
    </row>
    <row r="10" s="55" customFormat="1" ht="30" customHeight="1" spans="1:11">
      <c r="A10" s="47"/>
      <c r="B10" s="3"/>
      <c r="C10" s="62" t="s">
        <v>45</v>
      </c>
      <c r="D10" s="62"/>
      <c r="E10" s="62">
        <v>0</v>
      </c>
      <c r="F10" s="62">
        <v>0</v>
      </c>
      <c r="G10" s="61">
        <f t="shared" si="0"/>
        <v>0</v>
      </c>
      <c r="H10" s="65">
        <v>0</v>
      </c>
      <c r="I10" s="80"/>
      <c r="J10" s="82"/>
      <c r="K10" s="81"/>
    </row>
    <row r="11" s="55" customFormat="1" ht="135" customHeight="1" spans="1:11">
      <c r="A11" s="5" t="s">
        <v>46</v>
      </c>
      <c r="B11" s="66" t="s">
        <v>47</v>
      </c>
      <c r="C11" s="66"/>
      <c r="D11" s="66"/>
      <c r="E11" s="66"/>
      <c r="F11" s="66"/>
      <c r="G11" s="67"/>
      <c r="H11" s="67"/>
      <c r="I11" s="83"/>
      <c r="J11" s="66"/>
      <c r="K11" s="66"/>
    </row>
    <row r="12" s="55" customFormat="1" ht="32" customHeight="1" spans="1:11">
      <c r="A12" s="59" t="s">
        <v>48</v>
      </c>
      <c r="B12" s="59"/>
      <c r="C12" s="59"/>
      <c r="D12" s="59"/>
      <c r="E12" s="59"/>
      <c r="F12" s="59"/>
      <c r="G12" s="60"/>
      <c r="H12" s="60"/>
      <c r="I12" s="78"/>
      <c r="J12" s="59"/>
      <c r="K12" s="59"/>
    </row>
    <row r="13" s="55" customFormat="1" ht="15.75" customHeight="1" spans="1:11">
      <c r="A13" s="62" t="s">
        <v>49</v>
      </c>
      <c r="B13" s="62"/>
      <c r="C13" s="62"/>
      <c r="D13" s="62"/>
      <c r="E13" s="5" t="s">
        <v>50</v>
      </c>
      <c r="F13" s="3" t="s">
        <v>51</v>
      </c>
      <c r="G13" s="63" t="s">
        <v>52</v>
      </c>
      <c r="H13" s="63" t="s">
        <v>53</v>
      </c>
      <c r="I13" s="84" t="s">
        <v>54</v>
      </c>
      <c r="J13" s="85"/>
      <c r="K13" s="76"/>
    </row>
    <row r="14" s="55" customFormat="1" ht="28" customHeight="1" spans="1:11">
      <c r="A14" s="5" t="s">
        <v>55</v>
      </c>
      <c r="B14" s="62" t="s">
        <v>56</v>
      </c>
      <c r="C14" s="62"/>
      <c r="D14" s="62" t="s">
        <v>57</v>
      </c>
      <c r="E14" s="68"/>
      <c r="F14" s="3"/>
      <c r="G14" s="69"/>
      <c r="H14" s="69"/>
      <c r="I14" s="86"/>
      <c r="J14" s="87"/>
      <c r="K14" s="88"/>
    </row>
    <row r="15" s="55" customFormat="1" ht="36" customHeight="1" spans="1:11">
      <c r="A15" s="5" t="s">
        <v>58</v>
      </c>
      <c r="B15" s="62" t="s">
        <v>59</v>
      </c>
      <c r="C15" s="62"/>
      <c r="D15" s="70" t="s">
        <v>60</v>
      </c>
      <c r="E15" s="71" t="s">
        <v>61</v>
      </c>
      <c r="F15" s="70" t="s">
        <v>62</v>
      </c>
      <c r="G15" s="71" t="s">
        <v>63</v>
      </c>
      <c r="H15" s="70" t="s">
        <v>62</v>
      </c>
      <c r="I15" s="79" t="s">
        <v>26</v>
      </c>
      <c r="J15" s="3"/>
      <c r="K15" s="3"/>
    </row>
    <row r="16" s="55" customFormat="1" ht="36" customHeight="1" spans="1:11">
      <c r="A16" s="46"/>
      <c r="B16" s="62" t="s">
        <v>59</v>
      </c>
      <c r="C16" s="62"/>
      <c r="D16" s="70" t="s">
        <v>64</v>
      </c>
      <c r="E16" s="71" t="s">
        <v>61</v>
      </c>
      <c r="F16" s="70" t="s">
        <v>65</v>
      </c>
      <c r="G16" s="71" t="s">
        <v>66</v>
      </c>
      <c r="H16" s="70" t="s">
        <v>65</v>
      </c>
      <c r="I16" s="79" t="s">
        <v>26</v>
      </c>
      <c r="J16" s="3"/>
      <c r="K16" s="3"/>
    </row>
    <row r="17" s="55" customFormat="1" ht="36" customHeight="1" spans="1:11">
      <c r="A17" s="46"/>
      <c r="B17" s="62" t="s">
        <v>59</v>
      </c>
      <c r="C17" s="62"/>
      <c r="D17" s="70" t="s">
        <v>60</v>
      </c>
      <c r="E17" s="71" t="s">
        <v>61</v>
      </c>
      <c r="F17" s="70" t="s">
        <v>62</v>
      </c>
      <c r="G17" s="71" t="s">
        <v>63</v>
      </c>
      <c r="H17" s="70" t="s">
        <v>62</v>
      </c>
      <c r="I17" s="79" t="s">
        <v>26</v>
      </c>
      <c r="J17" s="3"/>
      <c r="K17" s="3"/>
    </row>
    <row r="18" s="55" customFormat="1" ht="36" customHeight="1" spans="1:11">
      <c r="A18" s="46"/>
      <c r="B18" s="62" t="s">
        <v>59</v>
      </c>
      <c r="C18" s="62"/>
      <c r="D18" s="70" t="s">
        <v>64</v>
      </c>
      <c r="E18" s="71" t="s">
        <v>61</v>
      </c>
      <c r="F18" s="70" t="s">
        <v>65</v>
      </c>
      <c r="G18" s="71" t="s">
        <v>66</v>
      </c>
      <c r="H18" s="70" t="s">
        <v>65</v>
      </c>
      <c r="I18" s="79" t="s">
        <v>26</v>
      </c>
      <c r="J18" s="3"/>
      <c r="K18" s="3"/>
    </row>
    <row r="19" s="55" customFormat="1" ht="36" customHeight="1" spans="1:11">
      <c r="A19" s="46"/>
      <c r="B19" s="62" t="s">
        <v>59</v>
      </c>
      <c r="C19" s="62"/>
      <c r="D19" s="70" t="s">
        <v>67</v>
      </c>
      <c r="E19" s="71" t="s">
        <v>61</v>
      </c>
      <c r="F19" s="70" t="s">
        <v>68</v>
      </c>
      <c r="G19" s="71" t="s">
        <v>69</v>
      </c>
      <c r="H19" s="70" t="s">
        <v>68</v>
      </c>
      <c r="I19" s="79" t="s">
        <v>26</v>
      </c>
      <c r="J19" s="3"/>
      <c r="K19" s="3"/>
    </row>
    <row r="20" s="55" customFormat="1" ht="36" customHeight="1" spans="1:11">
      <c r="A20" s="46"/>
      <c r="B20" s="62" t="s">
        <v>59</v>
      </c>
      <c r="C20" s="62"/>
      <c r="D20" s="70" t="s">
        <v>70</v>
      </c>
      <c r="E20" s="71" t="s">
        <v>61</v>
      </c>
      <c r="F20" s="70" t="s">
        <v>71</v>
      </c>
      <c r="G20" s="71" t="s">
        <v>69</v>
      </c>
      <c r="H20" s="70" t="s">
        <v>71</v>
      </c>
      <c r="I20" s="79" t="s">
        <v>26</v>
      </c>
      <c r="J20" s="3"/>
      <c r="K20" s="3"/>
    </row>
    <row r="21" s="55" customFormat="1" ht="36" customHeight="1" spans="1:11">
      <c r="A21" s="46"/>
      <c r="B21" s="62" t="s">
        <v>59</v>
      </c>
      <c r="C21" s="62"/>
      <c r="D21" s="70" t="s">
        <v>72</v>
      </c>
      <c r="E21" s="71" t="s">
        <v>61</v>
      </c>
      <c r="F21" s="70" t="s">
        <v>73</v>
      </c>
      <c r="G21" s="71" t="s">
        <v>66</v>
      </c>
      <c r="H21" s="70" t="s">
        <v>73</v>
      </c>
      <c r="I21" s="79" t="s">
        <v>26</v>
      </c>
      <c r="J21" s="3"/>
      <c r="K21" s="3"/>
    </row>
    <row r="22" s="55" customFormat="1" ht="36" customHeight="1" spans="1:11">
      <c r="A22" s="46"/>
      <c r="B22" s="62" t="s">
        <v>59</v>
      </c>
      <c r="C22" s="62"/>
      <c r="D22" s="70" t="s">
        <v>74</v>
      </c>
      <c r="E22" s="71" t="s">
        <v>61</v>
      </c>
      <c r="F22" s="70" t="s">
        <v>75</v>
      </c>
      <c r="G22" s="71" t="s">
        <v>76</v>
      </c>
      <c r="H22" s="70" t="s">
        <v>75</v>
      </c>
      <c r="I22" s="79" t="s">
        <v>26</v>
      </c>
      <c r="J22" s="3"/>
      <c r="K22" s="3"/>
    </row>
    <row r="23" s="55" customFormat="1" ht="36" customHeight="1" spans="1:11">
      <c r="A23" s="46"/>
      <c r="B23" s="62" t="s">
        <v>59</v>
      </c>
      <c r="C23" s="62"/>
      <c r="D23" s="70" t="s">
        <v>77</v>
      </c>
      <c r="E23" s="71" t="s">
        <v>61</v>
      </c>
      <c r="F23" s="70" t="s">
        <v>78</v>
      </c>
      <c r="G23" s="71" t="s">
        <v>76</v>
      </c>
      <c r="H23" s="70" t="s">
        <v>78</v>
      </c>
      <c r="I23" s="79" t="s">
        <v>26</v>
      </c>
      <c r="J23" s="3"/>
      <c r="K23" s="3"/>
    </row>
    <row r="24" s="55" customFormat="1" ht="36" customHeight="1" spans="1:11">
      <c r="A24" s="46"/>
      <c r="B24" s="62" t="s">
        <v>59</v>
      </c>
      <c r="C24" s="62"/>
      <c r="D24" s="70" t="s">
        <v>79</v>
      </c>
      <c r="E24" s="71" t="s">
        <v>61</v>
      </c>
      <c r="F24" s="70" t="s">
        <v>80</v>
      </c>
      <c r="G24" s="71" t="s">
        <v>81</v>
      </c>
      <c r="H24" s="70" t="s">
        <v>80</v>
      </c>
      <c r="I24" s="79" t="s">
        <v>26</v>
      </c>
      <c r="J24" s="3"/>
      <c r="K24" s="3"/>
    </row>
    <row r="25" s="55" customFormat="1" ht="36" customHeight="1" spans="1:11">
      <c r="A25" s="46"/>
      <c r="B25" s="62" t="s">
        <v>59</v>
      </c>
      <c r="C25" s="62"/>
      <c r="D25" s="70" t="s">
        <v>82</v>
      </c>
      <c r="E25" s="71" t="s">
        <v>61</v>
      </c>
      <c r="F25" s="70" t="s">
        <v>78</v>
      </c>
      <c r="G25" s="71" t="s">
        <v>76</v>
      </c>
      <c r="H25" s="70" t="s">
        <v>78</v>
      </c>
      <c r="I25" s="79" t="s">
        <v>26</v>
      </c>
      <c r="J25" s="3"/>
      <c r="K25" s="3"/>
    </row>
    <row r="26" s="55" customFormat="1" ht="36" customHeight="1" spans="1:11">
      <c r="A26" s="46"/>
      <c r="B26" s="62" t="s">
        <v>59</v>
      </c>
      <c r="C26" s="62"/>
      <c r="D26" s="70" t="s">
        <v>83</v>
      </c>
      <c r="E26" s="71" t="s">
        <v>61</v>
      </c>
      <c r="F26" s="70" t="s">
        <v>84</v>
      </c>
      <c r="G26" s="71" t="s">
        <v>76</v>
      </c>
      <c r="H26" s="70" t="s">
        <v>84</v>
      </c>
      <c r="I26" s="79" t="s">
        <v>26</v>
      </c>
      <c r="J26" s="3"/>
      <c r="K26" s="3"/>
    </row>
    <row r="27" s="55" customFormat="1" ht="36" customHeight="1" spans="1:11">
      <c r="A27" s="46"/>
      <c r="B27" s="62" t="s">
        <v>59</v>
      </c>
      <c r="C27" s="62"/>
      <c r="D27" s="70" t="s">
        <v>85</v>
      </c>
      <c r="E27" s="71" t="s">
        <v>61</v>
      </c>
      <c r="F27" s="70" t="s">
        <v>86</v>
      </c>
      <c r="G27" s="71" t="s">
        <v>76</v>
      </c>
      <c r="H27" s="70" t="s">
        <v>86</v>
      </c>
      <c r="I27" s="79" t="s">
        <v>26</v>
      </c>
      <c r="J27" s="3"/>
      <c r="K27" s="3"/>
    </row>
    <row r="28" s="55" customFormat="1" ht="36" customHeight="1" spans="1:11">
      <c r="A28" s="46"/>
      <c r="B28" s="62" t="s">
        <v>59</v>
      </c>
      <c r="C28" s="62"/>
      <c r="D28" s="70" t="s">
        <v>87</v>
      </c>
      <c r="E28" s="71" t="s">
        <v>88</v>
      </c>
      <c r="F28" s="70" t="s">
        <v>75</v>
      </c>
      <c r="G28" s="71" t="s">
        <v>89</v>
      </c>
      <c r="H28" s="70" t="s">
        <v>75</v>
      </c>
      <c r="I28" s="79" t="s">
        <v>26</v>
      </c>
      <c r="J28" s="3"/>
      <c r="K28" s="3"/>
    </row>
    <row r="29" s="55" customFormat="1" ht="36" customHeight="1" spans="1:11">
      <c r="A29" s="46"/>
      <c r="B29" s="62" t="s">
        <v>59</v>
      </c>
      <c r="C29" s="62"/>
      <c r="D29" s="70" t="s">
        <v>90</v>
      </c>
      <c r="E29" s="71" t="s">
        <v>88</v>
      </c>
      <c r="F29" s="70" t="s">
        <v>75</v>
      </c>
      <c r="G29" s="71" t="s">
        <v>91</v>
      </c>
      <c r="H29" s="70" t="s">
        <v>75</v>
      </c>
      <c r="I29" s="79" t="s">
        <v>26</v>
      </c>
      <c r="J29" s="3"/>
      <c r="K29" s="3"/>
    </row>
    <row r="30" s="55" customFormat="1" ht="36" customHeight="1" spans="1:11">
      <c r="A30" s="46"/>
      <c r="B30" s="62" t="s">
        <v>59</v>
      </c>
      <c r="C30" s="62"/>
      <c r="D30" s="70" t="s">
        <v>92</v>
      </c>
      <c r="E30" s="71" t="s">
        <v>61</v>
      </c>
      <c r="F30" s="70" t="s">
        <v>86</v>
      </c>
      <c r="G30" s="71" t="s">
        <v>66</v>
      </c>
      <c r="H30" s="70" t="s">
        <v>86</v>
      </c>
      <c r="I30" s="79" t="s">
        <v>26</v>
      </c>
      <c r="J30" s="3"/>
      <c r="K30" s="3"/>
    </row>
    <row r="31" s="55" customFormat="1" ht="36" customHeight="1" spans="1:11">
      <c r="A31" s="46"/>
      <c r="B31" s="62" t="s">
        <v>59</v>
      </c>
      <c r="C31" s="62"/>
      <c r="D31" s="70" t="s">
        <v>93</v>
      </c>
      <c r="E31" s="71" t="s">
        <v>61</v>
      </c>
      <c r="F31" s="70" t="s">
        <v>75</v>
      </c>
      <c r="G31" s="71" t="s">
        <v>66</v>
      </c>
      <c r="H31" s="70" t="s">
        <v>75</v>
      </c>
      <c r="I31" s="79" t="s">
        <v>26</v>
      </c>
      <c r="J31" s="3"/>
      <c r="K31" s="3"/>
    </row>
    <row r="32" s="55" customFormat="1" ht="36" customHeight="1" spans="1:11">
      <c r="A32" s="46"/>
      <c r="B32" s="62" t="s">
        <v>59</v>
      </c>
      <c r="C32" s="62"/>
      <c r="D32" s="70" t="s">
        <v>94</v>
      </c>
      <c r="E32" s="71" t="s">
        <v>61</v>
      </c>
      <c r="F32" s="70" t="s">
        <v>95</v>
      </c>
      <c r="G32" s="71" t="s">
        <v>76</v>
      </c>
      <c r="H32" s="70" t="s">
        <v>95</v>
      </c>
      <c r="I32" s="79" t="s">
        <v>26</v>
      </c>
      <c r="J32" s="3"/>
      <c r="K32" s="3"/>
    </row>
    <row r="33" s="55" customFormat="1" ht="36" customHeight="1" spans="1:11">
      <c r="A33" s="46"/>
      <c r="B33" s="62" t="s">
        <v>59</v>
      </c>
      <c r="C33" s="62"/>
      <c r="D33" s="70" t="s">
        <v>96</v>
      </c>
      <c r="E33" s="71" t="s">
        <v>61</v>
      </c>
      <c r="F33" s="70" t="s">
        <v>97</v>
      </c>
      <c r="G33" s="71" t="s">
        <v>98</v>
      </c>
      <c r="H33" s="70" t="s">
        <v>97</v>
      </c>
      <c r="I33" s="79" t="s">
        <v>26</v>
      </c>
      <c r="J33" s="3"/>
      <c r="K33" s="3"/>
    </row>
    <row r="34" s="55" customFormat="1" ht="36" customHeight="1" spans="1:11">
      <c r="A34" s="46"/>
      <c r="B34" s="62" t="s">
        <v>59</v>
      </c>
      <c r="C34" s="62"/>
      <c r="D34" s="70" t="s">
        <v>99</v>
      </c>
      <c r="E34" s="71" t="s">
        <v>88</v>
      </c>
      <c r="F34" s="70" t="s">
        <v>100</v>
      </c>
      <c r="G34" s="71" t="s">
        <v>89</v>
      </c>
      <c r="H34" s="70" t="s">
        <v>100</v>
      </c>
      <c r="I34" s="79" t="s">
        <v>26</v>
      </c>
      <c r="J34" s="3"/>
      <c r="K34" s="3"/>
    </row>
    <row r="35" s="55" customFormat="1" ht="36" customHeight="1" spans="1:11">
      <c r="A35" s="46"/>
      <c r="B35" s="62" t="s">
        <v>59</v>
      </c>
      <c r="C35" s="62"/>
      <c r="D35" s="70" t="s">
        <v>101</v>
      </c>
      <c r="E35" s="71" t="s">
        <v>61</v>
      </c>
      <c r="F35" s="70" t="s">
        <v>102</v>
      </c>
      <c r="G35" s="71" t="s">
        <v>63</v>
      </c>
      <c r="H35" s="70" t="s">
        <v>102</v>
      </c>
      <c r="I35" s="79" t="s">
        <v>26</v>
      </c>
      <c r="J35" s="3"/>
      <c r="K35" s="3"/>
    </row>
    <row r="36" s="55" customFormat="1" ht="36" customHeight="1" spans="1:11">
      <c r="A36" s="46"/>
      <c r="B36" s="62" t="s">
        <v>59</v>
      </c>
      <c r="C36" s="62"/>
      <c r="D36" s="70" t="s">
        <v>103</v>
      </c>
      <c r="E36" s="71" t="s">
        <v>61</v>
      </c>
      <c r="F36" s="70" t="s">
        <v>104</v>
      </c>
      <c r="G36" s="71" t="s">
        <v>105</v>
      </c>
      <c r="H36" s="70" t="s">
        <v>104</v>
      </c>
      <c r="I36" s="79" t="s">
        <v>26</v>
      </c>
      <c r="J36" s="3"/>
      <c r="K36" s="3"/>
    </row>
    <row r="37" s="55" customFormat="1" ht="36" customHeight="1" spans="1:11">
      <c r="A37" s="46"/>
      <c r="B37" s="62" t="s">
        <v>59</v>
      </c>
      <c r="C37" s="62"/>
      <c r="D37" s="70" t="s">
        <v>106</v>
      </c>
      <c r="E37" s="71" t="s">
        <v>61</v>
      </c>
      <c r="F37" s="70" t="s">
        <v>84</v>
      </c>
      <c r="G37" s="71" t="s">
        <v>76</v>
      </c>
      <c r="H37" s="70" t="s">
        <v>84</v>
      </c>
      <c r="I37" s="79" t="s">
        <v>26</v>
      </c>
      <c r="J37" s="3"/>
      <c r="K37" s="3"/>
    </row>
    <row r="38" s="55" customFormat="1" ht="36" customHeight="1" spans="1:11">
      <c r="A38" s="46"/>
      <c r="B38" s="62" t="s">
        <v>107</v>
      </c>
      <c r="C38" s="62"/>
      <c r="D38" s="16" t="s">
        <v>108</v>
      </c>
      <c r="E38" s="70" t="s">
        <v>88</v>
      </c>
      <c r="F38" s="70">
        <v>100</v>
      </c>
      <c r="G38" s="70" t="s">
        <v>81</v>
      </c>
      <c r="H38" s="70">
        <v>100</v>
      </c>
      <c r="I38" s="79" t="s">
        <v>26</v>
      </c>
      <c r="J38" s="3"/>
      <c r="K38" s="3"/>
    </row>
    <row r="39" s="55" customFormat="1" ht="36" customHeight="1" spans="1:11">
      <c r="A39" s="46"/>
      <c r="B39" s="62" t="s">
        <v>109</v>
      </c>
      <c r="C39" s="62"/>
      <c r="D39" s="16" t="s">
        <v>110</v>
      </c>
      <c r="E39" s="70" t="s">
        <v>88</v>
      </c>
      <c r="F39" s="70">
        <v>100</v>
      </c>
      <c r="G39" s="70" t="s">
        <v>81</v>
      </c>
      <c r="H39" s="70">
        <v>100</v>
      </c>
      <c r="I39" s="79" t="s">
        <v>26</v>
      </c>
      <c r="J39" s="3"/>
      <c r="K39" s="3"/>
    </row>
    <row r="40" s="55" customFormat="1" ht="36" customHeight="1" spans="1:11">
      <c r="A40" s="46"/>
      <c r="B40" s="62" t="s">
        <v>111</v>
      </c>
      <c r="C40" s="62"/>
      <c r="D40" s="16" t="s">
        <v>112</v>
      </c>
      <c r="E40" s="71" t="s">
        <v>88</v>
      </c>
      <c r="F40" s="70">
        <v>803.84</v>
      </c>
      <c r="G40" s="71" t="s">
        <v>113</v>
      </c>
      <c r="H40" s="70">
        <v>773.84</v>
      </c>
      <c r="I40" s="79" t="s">
        <v>26</v>
      </c>
      <c r="J40" s="3"/>
      <c r="K40" s="3"/>
    </row>
    <row r="41" s="55" customFormat="1" ht="36" customHeight="1" spans="1:11">
      <c r="A41" s="46"/>
      <c r="B41" s="62" t="s">
        <v>111</v>
      </c>
      <c r="C41" s="62"/>
      <c r="D41" s="16" t="s">
        <v>114</v>
      </c>
      <c r="E41" s="71" t="s">
        <v>88</v>
      </c>
      <c r="F41" s="70">
        <v>5</v>
      </c>
      <c r="G41" s="71" t="s">
        <v>113</v>
      </c>
      <c r="H41" s="70">
        <v>4.98</v>
      </c>
      <c r="I41" s="79" t="s">
        <v>26</v>
      </c>
      <c r="J41" s="3"/>
      <c r="K41" s="3"/>
    </row>
    <row r="42" s="55" customFormat="1" ht="36" customHeight="1" spans="1:11">
      <c r="A42" s="46"/>
      <c r="B42" s="62" t="s">
        <v>111</v>
      </c>
      <c r="C42" s="62"/>
      <c r="D42" s="16" t="s">
        <v>115</v>
      </c>
      <c r="E42" s="71" t="s">
        <v>88</v>
      </c>
      <c r="F42" s="62">
        <v>5</v>
      </c>
      <c r="G42" s="71" t="s">
        <v>113</v>
      </c>
      <c r="H42" s="72">
        <v>2</v>
      </c>
      <c r="I42" s="79" t="s">
        <v>116</v>
      </c>
      <c r="J42" s="3"/>
      <c r="K42" s="3"/>
    </row>
    <row r="43" s="55" customFormat="1" ht="36" customHeight="1" spans="1:11">
      <c r="A43" s="46"/>
      <c r="B43" s="62" t="s">
        <v>111</v>
      </c>
      <c r="C43" s="62"/>
      <c r="D43" s="16" t="s">
        <v>117</v>
      </c>
      <c r="E43" s="71" t="s">
        <v>88</v>
      </c>
      <c r="F43" s="62">
        <v>22</v>
      </c>
      <c r="G43" s="71" t="s">
        <v>113</v>
      </c>
      <c r="H43" s="72">
        <v>0</v>
      </c>
      <c r="I43" s="79" t="s">
        <v>116</v>
      </c>
      <c r="J43" s="3"/>
      <c r="K43" s="3"/>
    </row>
    <row r="44" s="55" customFormat="1" ht="36" customHeight="1" spans="1:11">
      <c r="A44" s="46"/>
      <c r="B44" s="62" t="s">
        <v>111</v>
      </c>
      <c r="C44" s="62"/>
      <c r="D44" s="16" t="s">
        <v>118</v>
      </c>
      <c r="E44" s="71" t="s">
        <v>88</v>
      </c>
      <c r="F44" s="62">
        <v>2</v>
      </c>
      <c r="G44" s="71" t="s">
        <v>113</v>
      </c>
      <c r="H44" s="72">
        <v>2</v>
      </c>
      <c r="I44" s="79" t="s">
        <v>26</v>
      </c>
      <c r="J44" s="3"/>
      <c r="K44" s="3"/>
    </row>
    <row r="45" s="55" customFormat="1" ht="36" customHeight="1" spans="1:11">
      <c r="A45" s="46"/>
      <c r="B45" s="62" t="s">
        <v>111</v>
      </c>
      <c r="C45" s="62"/>
      <c r="D45" s="16" t="s">
        <v>119</v>
      </c>
      <c r="E45" s="71" t="s">
        <v>88</v>
      </c>
      <c r="F45" s="62">
        <v>5</v>
      </c>
      <c r="G45" s="71" t="s">
        <v>113</v>
      </c>
      <c r="H45" s="73">
        <v>4.53</v>
      </c>
      <c r="I45" s="79" t="s">
        <v>26</v>
      </c>
      <c r="J45" s="3"/>
      <c r="K45" s="3"/>
    </row>
    <row r="46" s="55" customFormat="1" ht="36" customHeight="1" spans="1:11">
      <c r="A46" s="46"/>
      <c r="B46" s="62" t="s">
        <v>111</v>
      </c>
      <c r="C46" s="62"/>
      <c r="D46" s="16" t="s">
        <v>120</v>
      </c>
      <c r="E46" s="71" t="s">
        <v>88</v>
      </c>
      <c r="F46" s="62">
        <v>2</v>
      </c>
      <c r="G46" s="71" t="s">
        <v>113</v>
      </c>
      <c r="H46" s="73">
        <v>0</v>
      </c>
      <c r="I46" s="79" t="s">
        <v>116</v>
      </c>
      <c r="J46" s="3"/>
      <c r="K46" s="3"/>
    </row>
    <row r="47" s="55" customFormat="1" ht="36" customHeight="1" spans="1:11">
      <c r="A47" s="46"/>
      <c r="B47" s="62" t="s">
        <v>111</v>
      </c>
      <c r="C47" s="62"/>
      <c r="D47" s="16" t="s">
        <v>121</v>
      </c>
      <c r="E47" s="71" t="s">
        <v>88</v>
      </c>
      <c r="F47" s="62">
        <v>15</v>
      </c>
      <c r="G47" s="71" t="s">
        <v>113</v>
      </c>
      <c r="H47" s="73">
        <v>4.44</v>
      </c>
      <c r="I47" s="79" t="s">
        <v>116</v>
      </c>
      <c r="J47" s="3"/>
      <c r="K47" s="3"/>
    </row>
    <row r="48" s="55" customFormat="1" ht="36" customHeight="1" spans="1:11">
      <c r="A48" s="46"/>
      <c r="B48" s="62" t="s">
        <v>111</v>
      </c>
      <c r="C48" s="62"/>
      <c r="D48" s="16" t="s">
        <v>122</v>
      </c>
      <c r="E48" s="71" t="s">
        <v>88</v>
      </c>
      <c r="F48" s="62">
        <v>13</v>
      </c>
      <c r="G48" s="71" t="s">
        <v>113</v>
      </c>
      <c r="H48" s="73">
        <v>0.93</v>
      </c>
      <c r="I48" s="79" t="s">
        <v>116</v>
      </c>
      <c r="J48" s="3"/>
      <c r="K48" s="3"/>
    </row>
    <row r="49" s="55" customFormat="1" ht="36" customHeight="1" spans="1:11">
      <c r="A49" s="47"/>
      <c r="B49" s="62" t="s">
        <v>111</v>
      </c>
      <c r="C49" s="62"/>
      <c r="D49" s="16" t="s">
        <v>123</v>
      </c>
      <c r="E49" s="71" t="s">
        <v>88</v>
      </c>
      <c r="F49" s="62">
        <v>10</v>
      </c>
      <c r="G49" s="71" t="s">
        <v>113</v>
      </c>
      <c r="H49" s="72">
        <v>0</v>
      </c>
      <c r="I49" s="79" t="s">
        <v>116</v>
      </c>
      <c r="J49" s="3"/>
      <c r="K49" s="3"/>
    </row>
    <row r="50" s="55" customFormat="1" ht="36" customHeight="1" spans="1:11">
      <c r="A50" s="74" t="s">
        <v>124</v>
      </c>
      <c r="B50" s="75" t="s">
        <v>125</v>
      </c>
      <c r="C50" s="76"/>
      <c r="D50" s="70" t="s">
        <v>126</v>
      </c>
      <c r="E50" s="71" t="s">
        <v>61</v>
      </c>
      <c r="F50" s="70" t="s">
        <v>127</v>
      </c>
      <c r="G50" s="71" t="s">
        <v>128</v>
      </c>
      <c r="H50" s="70" t="s">
        <v>127</v>
      </c>
      <c r="I50" s="79" t="s">
        <v>26</v>
      </c>
      <c r="J50" s="3"/>
      <c r="K50" s="3"/>
    </row>
    <row r="51" s="55" customFormat="1" ht="36" customHeight="1" spans="1:11">
      <c r="A51" s="68"/>
      <c r="B51" s="75" t="s">
        <v>125</v>
      </c>
      <c r="C51" s="76"/>
      <c r="D51" s="70" t="s">
        <v>129</v>
      </c>
      <c r="E51" s="71" t="s">
        <v>88</v>
      </c>
      <c r="F51" s="70" t="s">
        <v>130</v>
      </c>
      <c r="G51" s="72"/>
      <c r="H51" s="70" t="s">
        <v>130</v>
      </c>
      <c r="I51" s="79" t="s">
        <v>26</v>
      </c>
      <c r="J51" s="3"/>
      <c r="K51" s="3"/>
    </row>
    <row r="52" s="55" customFormat="1" ht="36" customHeight="1" spans="1:11">
      <c r="A52" s="68"/>
      <c r="B52" s="75" t="s">
        <v>125</v>
      </c>
      <c r="C52" s="76"/>
      <c r="D52" s="70" t="s">
        <v>131</v>
      </c>
      <c r="E52" s="71" t="s">
        <v>61</v>
      </c>
      <c r="F52" s="70" t="s">
        <v>132</v>
      </c>
      <c r="G52" s="71" t="s">
        <v>133</v>
      </c>
      <c r="H52" s="70" t="s">
        <v>132</v>
      </c>
      <c r="I52" s="79" t="s">
        <v>26</v>
      </c>
      <c r="J52" s="3"/>
      <c r="K52" s="3"/>
    </row>
    <row r="53" s="55" customFormat="1" ht="36" customHeight="1" spans="1:11">
      <c r="A53" s="68"/>
      <c r="B53" s="75" t="s">
        <v>125</v>
      </c>
      <c r="C53" s="76"/>
      <c r="D53" s="70" t="s">
        <v>134</v>
      </c>
      <c r="E53" s="71" t="s">
        <v>61</v>
      </c>
      <c r="F53" s="70" t="s">
        <v>135</v>
      </c>
      <c r="G53" s="71" t="s">
        <v>128</v>
      </c>
      <c r="H53" s="70" t="s">
        <v>135</v>
      </c>
      <c r="I53" s="79" t="s">
        <v>26</v>
      </c>
      <c r="J53" s="3"/>
      <c r="K53" s="3"/>
    </row>
    <row r="54" s="55" customFormat="1" ht="36" customHeight="1" spans="1:11">
      <c r="A54" s="68"/>
      <c r="B54" s="75" t="s">
        <v>125</v>
      </c>
      <c r="C54" s="76"/>
      <c r="D54" s="70" t="s">
        <v>126</v>
      </c>
      <c r="E54" s="71" t="s">
        <v>61</v>
      </c>
      <c r="F54" s="70" t="s">
        <v>136</v>
      </c>
      <c r="G54" s="71" t="s">
        <v>128</v>
      </c>
      <c r="H54" s="70" t="s">
        <v>136</v>
      </c>
      <c r="I54" s="79" t="s">
        <v>26</v>
      </c>
      <c r="J54" s="3"/>
      <c r="K54" s="3"/>
    </row>
    <row r="55" s="55" customFormat="1" ht="36" customHeight="1" spans="1:11">
      <c r="A55" s="68"/>
      <c r="B55" s="75" t="s">
        <v>125</v>
      </c>
      <c r="C55" s="76"/>
      <c r="D55" s="70" t="s">
        <v>137</v>
      </c>
      <c r="E55" s="71" t="s">
        <v>88</v>
      </c>
      <c r="F55" s="70" t="s">
        <v>138</v>
      </c>
      <c r="G55" s="71" t="s">
        <v>139</v>
      </c>
      <c r="H55" s="70" t="s">
        <v>138</v>
      </c>
      <c r="I55" s="79" t="s">
        <v>26</v>
      </c>
      <c r="J55" s="3"/>
      <c r="K55" s="3"/>
    </row>
    <row r="56" s="55" customFormat="1" ht="36" customHeight="1" spans="1:11">
      <c r="A56" s="68"/>
      <c r="B56" s="75" t="s">
        <v>125</v>
      </c>
      <c r="C56" s="76"/>
      <c r="D56" s="70" t="s">
        <v>140</v>
      </c>
      <c r="E56" s="71" t="s">
        <v>88</v>
      </c>
      <c r="F56" s="70" t="s">
        <v>130</v>
      </c>
      <c r="G56" s="72"/>
      <c r="H56" s="70" t="s">
        <v>130</v>
      </c>
      <c r="I56" s="79" t="s">
        <v>26</v>
      </c>
      <c r="J56" s="3"/>
      <c r="K56" s="3"/>
    </row>
    <row r="57" s="55" customFormat="1" ht="36" customHeight="1" spans="1:11">
      <c r="A57" s="68"/>
      <c r="B57" s="75" t="s">
        <v>125</v>
      </c>
      <c r="C57" s="76"/>
      <c r="D57" s="70" t="s">
        <v>141</v>
      </c>
      <c r="E57" s="71" t="s">
        <v>88</v>
      </c>
      <c r="F57" s="70" t="s">
        <v>142</v>
      </c>
      <c r="G57" s="70" t="s">
        <v>142</v>
      </c>
      <c r="H57" s="70" t="s">
        <v>142</v>
      </c>
      <c r="I57" s="79" t="s">
        <v>26</v>
      </c>
      <c r="J57" s="3"/>
      <c r="K57" s="3"/>
    </row>
    <row r="58" s="55" customFormat="1" ht="36" customHeight="1" spans="1:11">
      <c r="A58" s="68"/>
      <c r="B58" s="75" t="s">
        <v>125</v>
      </c>
      <c r="C58" s="76"/>
      <c r="D58" s="70" t="s">
        <v>143</v>
      </c>
      <c r="E58" s="71" t="s">
        <v>88</v>
      </c>
      <c r="F58" s="70" t="s">
        <v>144</v>
      </c>
      <c r="G58" s="72"/>
      <c r="H58" s="70" t="s">
        <v>144</v>
      </c>
      <c r="I58" s="79" t="s">
        <v>26</v>
      </c>
      <c r="J58" s="3"/>
      <c r="K58" s="3"/>
    </row>
    <row r="59" s="55" customFormat="1" ht="36" customHeight="1" spans="1:11">
      <c r="A59" s="68"/>
      <c r="B59" s="75" t="s">
        <v>125</v>
      </c>
      <c r="C59" s="76"/>
      <c r="D59" s="70" t="s">
        <v>145</v>
      </c>
      <c r="E59" s="71" t="s">
        <v>88</v>
      </c>
      <c r="F59" s="70" t="s">
        <v>146</v>
      </c>
      <c r="G59" s="72"/>
      <c r="H59" s="70" t="s">
        <v>146</v>
      </c>
      <c r="I59" s="79" t="s">
        <v>26</v>
      </c>
      <c r="J59" s="3"/>
      <c r="K59" s="3"/>
    </row>
    <row r="60" s="55" customFormat="1" ht="36" customHeight="1" spans="1:11">
      <c r="A60" s="68"/>
      <c r="B60" s="75" t="s">
        <v>125</v>
      </c>
      <c r="C60" s="76"/>
      <c r="D60" s="70" t="s">
        <v>147</v>
      </c>
      <c r="E60" s="71" t="s">
        <v>88</v>
      </c>
      <c r="F60" s="70" t="s">
        <v>142</v>
      </c>
      <c r="G60" s="72"/>
      <c r="H60" s="70" t="s">
        <v>142</v>
      </c>
      <c r="I60" s="79" t="s">
        <v>26</v>
      </c>
      <c r="J60" s="3"/>
      <c r="K60" s="3"/>
    </row>
    <row r="61" s="55" customFormat="1" ht="36" customHeight="1" spans="1:11">
      <c r="A61" s="68"/>
      <c r="B61" s="75" t="s">
        <v>148</v>
      </c>
      <c r="C61" s="76"/>
      <c r="D61" s="70" t="s">
        <v>149</v>
      </c>
      <c r="E61" s="71" t="s">
        <v>88</v>
      </c>
      <c r="F61" s="70" t="s">
        <v>150</v>
      </c>
      <c r="G61" s="72"/>
      <c r="H61" s="70" t="s">
        <v>150</v>
      </c>
      <c r="I61" s="79" t="s">
        <v>26</v>
      </c>
      <c r="J61" s="3"/>
      <c r="K61" s="3"/>
    </row>
    <row r="62" s="55" customFormat="1" ht="36" customHeight="1" spans="1:11">
      <c r="A62" s="68"/>
      <c r="B62" s="75" t="s">
        <v>148</v>
      </c>
      <c r="C62" s="76"/>
      <c r="D62" s="70" t="s">
        <v>151</v>
      </c>
      <c r="E62" s="71" t="s">
        <v>88</v>
      </c>
      <c r="F62" s="70" t="s">
        <v>152</v>
      </c>
      <c r="G62" s="72"/>
      <c r="H62" s="70" t="s">
        <v>152</v>
      </c>
      <c r="I62" s="79" t="s">
        <v>26</v>
      </c>
      <c r="J62" s="3"/>
      <c r="K62" s="3"/>
    </row>
    <row r="63" s="55" customFormat="1" ht="36" customHeight="1" spans="1:11">
      <c r="A63" s="68"/>
      <c r="B63" s="75" t="s">
        <v>153</v>
      </c>
      <c r="C63" s="76"/>
      <c r="D63" s="70" t="s">
        <v>154</v>
      </c>
      <c r="E63" s="71" t="s">
        <v>61</v>
      </c>
      <c r="F63" s="70" t="s">
        <v>80</v>
      </c>
      <c r="G63" s="71" t="s">
        <v>81</v>
      </c>
      <c r="H63" s="70" t="s">
        <v>80</v>
      </c>
      <c r="I63" s="79" t="s">
        <v>26</v>
      </c>
      <c r="J63" s="3"/>
      <c r="K63" s="3"/>
    </row>
    <row r="64" s="55" customFormat="1" ht="36" customHeight="1" spans="1:11">
      <c r="A64" s="68"/>
      <c r="B64" s="75" t="s">
        <v>153</v>
      </c>
      <c r="C64" s="76"/>
      <c r="D64" s="70" t="s">
        <v>155</v>
      </c>
      <c r="E64" s="71" t="s">
        <v>61</v>
      </c>
      <c r="F64" s="70" t="s">
        <v>156</v>
      </c>
      <c r="G64" s="71" t="s">
        <v>157</v>
      </c>
      <c r="H64" s="70" t="s">
        <v>156</v>
      </c>
      <c r="I64" s="79" t="s">
        <v>26</v>
      </c>
      <c r="J64" s="3"/>
      <c r="K64" s="3"/>
    </row>
    <row r="65" s="55" customFormat="1" ht="36" customHeight="1" spans="1:11">
      <c r="A65" s="68"/>
      <c r="B65" s="75" t="s">
        <v>153</v>
      </c>
      <c r="C65" s="76"/>
      <c r="D65" s="70" t="s">
        <v>158</v>
      </c>
      <c r="E65" s="71" t="s">
        <v>88</v>
      </c>
      <c r="F65" s="70" t="s">
        <v>159</v>
      </c>
      <c r="G65" s="72"/>
      <c r="H65" s="70" t="s">
        <v>159</v>
      </c>
      <c r="I65" s="79" t="s">
        <v>26</v>
      </c>
      <c r="J65" s="3"/>
      <c r="K65" s="3"/>
    </row>
    <row r="66" s="55" customFormat="1" ht="36" customHeight="1" spans="1:11">
      <c r="A66" s="68"/>
      <c r="B66" s="75" t="s">
        <v>153</v>
      </c>
      <c r="C66" s="76"/>
      <c r="D66" s="70" t="s">
        <v>160</v>
      </c>
      <c r="E66" s="71" t="s">
        <v>88</v>
      </c>
      <c r="F66" s="70" t="s">
        <v>159</v>
      </c>
      <c r="G66" s="72"/>
      <c r="H66" s="70" t="s">
        <v>159</v>
      </c>
      <c r="I66" s="79" t="s">
        <v>26</v>
      </c>
      <c r="J66" s="3"/>
      <c r="K66" s="3"/>
    </row>
    <row r="67" s="55" customFormat="1" ht="36" customHeight="1" spans="1:11">
      <c r="A67" s="89"/>
      <c r="B67" s="75" t="s">
        <v>153</v>
      </c>
      <c r="C67" s="76"/>
      <c r="D67" s="70" t="s">
        <v>161</v>
      </c>
      <c r="E67" s="71" t="s">
        <v>61</v>
      </c>
      <c r="F67" s="70" t="s">
        <v>80</v>
      </c>
      <c r="G67" s="73" t="s">
        <v>81</v>
      </c>
      <c r="H67" s="70" t="s">
        <v>80</v>
      </c>
      <c r="I67" s="79" t="s">
        <v>26</v>
      </c>
      <c r="J67" s="3"/>
      <c r="K67" s="3"/>
    </row>
    <row r="68" s="55" customFormat="1" ht="36" customHeight="1" spans="1:11">
      <c r="A68" s="3" t="s">
        <v>162</v>
      </c>
      <c r="B68" s="75" t="s">
        <v>163</v>
      </c>
      <c r="C68" s="76"/>
      <c r="D68" s="70" t="s">
        <v>164</v>
      </c>
      <c r="E68" s="71" t="s">
        <v>61</v>
      </c>
      <c r="F68" s="70" t="s">
        <v>165</v>
      </c>
      <c r="G68" s="71" t="s">
        <v>81</v>
      </c>
      <c r="H68" s="70" t="s">
        <v>165</v>
      </c>
      <c r="I68" s="79" t="s">
        <v>26</v>
      </c>
      <c r="J68" s="3"/>
      <c r="K68" s="3"/>
    </row>
    <row r="69" s="55" customFormat="1" ht="62" customHeight="1" spans="1:11">
      <c r="A69" s="3" t="s">
        <v>166</v>
      </c>
      <c r="B69" s="53" t="s">
        <v>26</v>
      </c>
      <c r="C69" s="53"/>
      <c r="D69" s="53"/>
      <c r="E69" s="53"/>
      <c r="F69" s="53"/>
      <c r="G69" s="90"/>
      <c r="H69" s="90"/>
      <c r="I69" s="94"/>
      <c r="J69" s="53"/>
      <c r="K69" s="53"/>
    </row>
    <row r="70" s="54" customFormat="1" spans="1:11">
      <c r="A70" s="91" t="s">
        <v>167</v>
      </c>
      <c r="B70" s="92"/>
      <c r="C70" s="92"/>
      <c r="D70" s="92"/>
      <c r="E70" s="92"/>
      <c r="F70" s="92"/>
      <c r="G70" s="93"/>
      <c r="H70" s="93"/>
      <c r="I70" s="95"/>
      <c r="J70" s="92"/>
      <c r="K70" s="92"/>
    </row>
    <row r="71" s="54" customFormat="1" spans="1:11">
      <c r="A71" s="92"/>
      <c r="B71" s="92"/>
      <c r="C71" s="92"/>
      <c r="D71" s="92"/>
      <c r="E71" s="92"/>
      <c r="F71" s="92"/>
      <c r="G71" s="93"/>
      <c r="H71" s="93"/>
      <c r="I71" s="95"/>
      <c r="J71" s="92"/>
      <c r="K71" s="92"/>
    </row>
  </sheetData>
  <mergeCells count="134">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K69"/>
    <mergeCell ref="A4:A10"/>
    <mergeCell ref="A15:A49"/>
    <mergeCell ref="A50:A67"/>
    <mergeCell ref="B7:B10"/>
    <mergeCell ref="E13:E14"/>
    <mergeCell ref="F13:F14"/>
    <mergeCell ref="G13:G14"/>
    <mergeCell ref="H13:H14"/>
    <mergeCell ref="K5:K10"/>
    <mergeCell ref="I13:K14"/>
    <mergeCell ref="A70:K7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6"/>
  <sheetViews>
    <sheetView topLeftCell="A9" workbookViewId="0">
      <selection activeCell="B17" sqref="B17"/>
    </sheetView>
  </sheetViews>
  <sheetFormatPr defaultColWidth="9" defaultRowHeight="14.25"/>
  <cols>
    <col min="1" max="1" width="11.5" customWidth="1"/>
    <col min="2" max="2" width="21.2583333333333" customWidth="1"/>
    <col min="3" max="3" width="33.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413</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10.86</v>
      </c>
      <c r="E5" s="3">
        <v>10.86</v>
      </c>
      <c r="F5" s="3">
        <v>10</v>
      </c>
      <c r="G5" s="3"/>
      <c r="H5" s="6">
        <v>1</v>
      </c>
      <c r="I5" s="3">
        <v>10</v>
      </c>
      <c r="J5" s="3"/>
    </row>
    <row r="6" ht="31" customHeight="1" spans="1:10">
      <c r="A6" s="3"/>
      <c r="B6" s="7" t="s">
        <v>43</v>
      </c>
      <c r="C6" s="3"/>
      <c r="D6" s="3">
        <v>10.86</v>
      </c>
      <c r="E6" s="3">
        <v>10.86</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146" customHeight="1" spans="1:10">
      <c r="A10" s="8" t="s">
        <v>184</v>
      </c>
      <c r="B10" s="8" t="s">
        <v>414</v>
      </c>
      <c r="C10" s="8"/>
      <c r="D10" s="8"/>
      <c r="E10" s="8"/>
      <c r="F10" s="8"/>
      <c r="G10" s="8" t="s">
        <v>414</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415</v>
      </c>
      <c r="D13" s="3" t="s">
        <v>61</v>
      </c>
      <c r="E13" s="17" t="s">
        <v>80</v>
      </c>
      <c r="F13" s="17" t="s">
        <v>81</v>
      </c>
      <c r="G13" s="17" t="s">
        <v>80</v>
      </c>
      <c r="H13" s="8">
        <v>12.5</v>
      </c>
      <c r="I13" s="8">
        <v>12.5</v>
      </c>
      <c r="J13" s="8" t="s">
        <v>26</v>
      </c>
    </row>
    <row r="14" ht="31" customHeight="1" spans="1:10">
      <c r="A14" s="3"/>
      <c r="B14" s="3" t="s">
        <v>107</v>
      </c>
      <c r="C14" s="17" t="s">
        <v>191</v>
      </c>
      <c r="D14" s="3" t="s">
        <v>61</v>
      </c>
      <c r="E14" s="17" t="s">
        <v>80</v>
      </c>
      <c r="F14" s="17" t="s">
        <v>81</v>
      </c>
      <c r="G14" s="17" t="s">
        <v>80</v>
      </c>
      <c r="H14" s="8">
        <v>12.5</v>
      </c>
      <c r="I14" s="8">
        <v>12.5</v>
      </c>
      <c r="J14" s="8" t="s">
        <v>26</v>
      </c>
    </row>
    <row r="15" ht="31" customHeight="1" spans="1:10">
      <c r="A15" s="3"/>
      <c r="B15" s="3" t="s">
        <v>109</v>
      </c>
      <c r="C15" s="17" t="s">
        <v>416</v>
      </c>
      <c r="D15" s="3" t="s">
        <v>61</v>
      </c>
      <c r="E15" s="17" t="s">
        <v>80</v>
      </c>
      <c r="F15" s="17" t="s">
        <v>81</v>
      </c>
      <c r="G15" s="17" t="s">
        <v>80</v>
      </c>
      <c r="H15" s="8">
        <v>12.5</v>
      </c>
      <c r="I15" s="8">
        <v>12.5</v>
      </c>
      <c r="J15" s="8" t="s">
        <v>26</v>
      </c>
    </row>
    <row r="16" ht="31" customHeight="1" spans="1:10">
      <c r="A16" s="3"/>
      <c r="B16" s="3" t="s">
        <v>111</v>
      </c>
      <c r="C16" s="3" t="s">
        <v>249</v>
      </c>
      <c r="D16" s="3" t="s">
        <v>61</v>
      </c>
      <c r="E16" s="3">
        <v>14</v>
      </c>
      <c r="F16" s="8" t="s">
        <v>113</v>
      </c>
      <c r="G16" s="8">
        <v>12.5</v>
      </c>
      <c r="H16" s="8">
        <v>12.5</v>
      </c>
      <c r="I16" s="8">
        <v>10</v>
      </c>
      <c r="J16" s="8" t="s">
        <v>26</v>
      </c>
    </row>
    <row r="17" ht="31" customHeight="1" spans="1:10">
      <c r="A17" s="3" t="s">
        <v>124</v>
      </c>
      <c r="B17" s="3" t="s">
        <v>231</v>
      </c>
      <c r="C17" s="17" t="s">
        <v>417</v>
      </c>
      <c r="D17" s="17" t="s">
        <v>88</v>
      </c>
      <c r="E17" s="17" t="s">
        <v>80</v>
      </c>
      <c r="F17" s="17" t="s">
        <v>81</v>
      </c>
      <c r="G17" s="8">
        <v>100</v>
      </c>
      <c r="H17" s="8">
        <v>15</v>
      </c>
      <c r="I17" s="8">
        <v>15</v>
      </c>
      <c r="J17" s="8" t="s">
        <v>26</v>
      </c>
    </row>
    <row r="18" ht="31" customHeight="1" spans="1:10">
      <c r="A18" s="3"/>
      <c r="B18" s="3" t="s">
        <v>125</v>
      </c>
      <c r="C18" s="17" t="s">
        <v>418</v>
      </c>
      <c r="D18" s="17" t="s">
        <v>88</v>
      </c>
      <c r="E18" s="17" t="s">
        <v>257</v>
      </c>
      <c r="F18" s="17" t="s">
        <v>139</v>
      </c>
      <c r="G18" s="8" t="s">
        <v>257</v>
      </c>
      <c r="H18" s="8">
        <v>15</v>
      </c>
      <c r="I18" s="8">
        <v>15</v>
      </c>
      <c r="J18" s="8" t="s">
        <v>26</v>
      </c>
    </row>
    <row r="19" ht="41" customHeight="1" spans="1:10">
      <c r="A19" s="3" t="s">
        <v>162</v>
      </c>
      <c r="B19" s="5" t="s">
        <v>163</v>
      </c>
      <c r="C19" s="17" t="s">
        <v>259</v>
      </c>
      <c r="D19" s="3" t="s">
        <v>61</v>
      </c>
      <c r="E19" s="17" t="s">
        <v>307</v>
      </c>
      <c r="F19" s="17" t="s">
        <v>81</v>
      </c>
      <c r="G19" s="3">
        <v>10</v>
      </c>
      <c r="H19" s="3">
        <v>10</v>
      </c>
      <c r="I19" s="3">
        <v>10</v>
      </c>
      <c r="J19" s="8" t="s">
        <v>26</v>
      </c>
    </row>
    <row r="20" ht="31" customHeight="1" spans="1:10">
      <c r="A20" s="3" t="s">
        <v>200</v>
      </c>
      <c r="B20" s="3"/>
      <c r="C20" s="3" t="s">
        <v>26</v>
      </c>
      <c r="D20" s="3"/>
      <c r="E20" s="3"/>
      <c r="F20" s="3"/>
      <c r="G20" s="3"/>
      <c r="H20" s="3"/>
      <c r="I20" s="3"/>
      <c r="J20" s="3"/>
    </row>
    <row r="21" ht="24" customHeight="1" spans="1:10">
      <c r="A21" s="3" t="s">
        <v>201</v>
      </c>
      <c r="B21" s="3">
        <v>100</v>
      </c>
      <c r="C21" s="3"/>
      <c r="D21" s="3"/>
      <c r="E21" s="3"/>
      <c r="F21" s="3"/>
      <c r="G21" s="3"/>
      <c r="H21" s="3"/>
      <c r="I21" s="4">
        <f>SUM(I5,I13:I19)</f>
        <v>97.5</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UA27"/>
  <sheetViews>
    <sheetView topLeftCell="A9" workbookViewId="0">
      <selection activeCell="B22" sqref="A9:J22"/>
    </sheetView>
  </sheetViews>
  <sheetFormatPr defaultColWidth="9" defaultRowHeight="14.25"/>
  <cols>
    <col min="1" max="1" width="11.5" customWidth="1"/>
    <col min="2" max="2" width="21.2583333333333" customWidth="1"/>
    <col min="3" max="3" width="30.8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419</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20</v>
      </c>
      <c r="E5" s="3">
        <v>20</v>
      </c>
      <c r="F5" s="3">
        <v>10</v>
      </c>
      <c r="G5" s="3"/>
      <c r="H5" s="6">
        <v>1</v>
      </c>
      <c r="I5" s="3">
        <v>10</v>
      </c>
      <c r="J5" s="3"/>
    </row>
    <row r="6" ht="31" customHeight="1" spans="1:10">
      <c r="A6" s="3"/>
      <c r="B6" s="7" t="s">
        <v>43</v>
      </c>
      <c r="C6" s="3"/>
      <c r="D6" s="3">
        <v>20</v>
      </c>
      <c r="E6" s="3">
        <v>20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420</v>
      </c>
      <c r="C10" s="8"/>
      <c r="D10" s="8"/>
      <c r="E10" s="8"/>
      <c r="F10" s="8"/>
      <c r="G10" s="8" t="s">
        <v>420</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s="18" customFormat="1" ht="25" customHeight="1" spans="1:2575">
      <c r="A13" s="19" t="s">
        <v>58</v>
      </c>
      <c r="B13" s="16" t="s">
        <v>59</v>
      </c>
      <c r="C13" s="16" t="s">
        <v>421</v>
      </c>
      <c r="D13" s="16" t="s">
        <v>88</v>
      </c>
      <c r="E13" s="99" t="s">
        <v>328</v>
      </c>
      <c r="F13" s="16" t="s">
        <v>66</v>
      </c>
      <c r="G13" s="99" t="s">
        <v>328</v>
      </c>
      <c r="H13" s="16">
        <v>12.5</v>
      </c>
      <c r="I13" s="16">
        <v>12.5</v>
      </c>
      <c r="J13" s="16" t="s">
        <v>26</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c r="AWM13" s="22"/>
      <c r="AWN13" s="22"/>
      <c r="AWO13" s="22"/>
      <c r="AWP13" s="22"/>
      <c r="AWQ13" s="22"/>
      <c r="AWR13" s="22"/>
      <c r="AWS13" s="22"/>
      <c r="AWT13" s="22"/>
      <c r="AWU13" s="22"/>
      <c r="AWV13" s="22"/>
      <c r="AWW13" s="22"/>
      <c r="AWX13" s="22"/>
      <c r="AWY13" s="22"/>
      <c r="AWZ13" s="22"/>
      <c r="AXA13" s="22"/>
      <c r="AXB13" s="22"/>
      <c r="AXC13" s="22"/>
      <c r="AXD13" s="22"/>
      <c r="AXE13" s="22"/>
      <c r="AXF13" s="22"/>
      <c r="AXG13" s="22"/>
      <c r="AXH13" s="22"/>
      <c r="AXI13" s="22"/>
      <c r="AXJ13" s="22"/>
      <c r="AXK13" s="22"/>
      <c r="AXL13" s="22"/>
      <c r="AXM13" s="22"/>
      <c r="AXN13" s="22"/>
      <c r="AXO13" s="22"/>
      <c r="AXP13" s="22"/>
      <c r="AXQ13" s="22"/>
      <c r="AXR13" s="22"/>
      <c r="AXS13" s="22"/>
      <c r="AXT13" s="22"/>
      <c r="AXU13" s="22"/>
      <c r="AXV13" s="22"/>
      <c r="AXW13" s="22"/>
      <c r="AXX13" s="22"/>
      <c r="AXY13" s="22"/>
      <c r="AXZ13" s="22"/>
      <c r="AYA13" s="22"/>
      <c r="AYB13" s="22"/>
      <c r="AYC13" s="22"/>
      <c r="AYD13" s="22"/>
      <c r="AYE13" s="22"/>
      <c r="AYF13" s="22"/>
      <c r="AYG13" s="22"/>
      <c r="AYH13" s="22"/>
      <c r="AYI13" s="22"/>
      <c r="AYJ13" s="22"/>
      <c r="AYK13" s="22"/>
      <c r="AYL13" s="22"/>
      <c r="AYM13" s="22"/>
      <c r="AYN13" s="22"/>
      <c r="AYO13" s="22"/>
      <c r="AYP13" s="22"/>
      <c r="AYQ13" s="22"/>
      <c r="AYR13" s="22"/>
      <c r="AYS13" s="22"/>
      <c r="AYT13" s="22"/>
      <c r="AYU13" s="22"/>
      <c r="AYV13" s="22"/>
      <c r="AYW13" s="22"/>
      <c r="AYX13" s="22"/>
      <c r="AYY13" s="22"/>
      <c r="AYZ13" s="22"/>
      <c r="AZA13" s="22"/>
      <c r="AZB13" s="22"/>
      <c r="AZC13" s="22"/>
      <c r="AZD13" s="22"/>
      <c r="AZE13" s="22"/>
      <c r="AZF13" s="22"/>
      <c r="AZG13" s="22"/>
      <c r="AZH13" s="22"/>
      <c r="AZI13" s="22"/>
      <c r="AZJ13" s="22"/>
      <c r="AZK13" s="22"/>
      <c r="AZL13" s="22"/>
      <c r="AZM13" s="22"/>
      <c r="AZN13" s="22"/>
      <c r="AZO13" s="22"/>
      <c r="AZP13" s="22"/>
      <c r="AZQ13" s="22"/>
      <c r="AZR13" s="22"/>
      <c r="AZS13" s="22"/>
      <c r="AZT13" s="22"/>
      <c r="AZU13" s="22"/>
      <c r="AZV13" s="22"/>
      <c r="AZW13" s="22"/>
      <c r="AZX13" s="22"/>
      <c r="AZY13" s="22"/>
      <c r="AZZ13" s="22"/>
      <c r="BAA13" s="22"/>
      <c r="BAB13" s="22"/>
      <c r="BAC13" s="22"/>
      <c r="BAD13" s="22"/>
      <c r="BAE13" s="22"/>
      <c r="BAF13" s="22"/>
      <c r="BAG13" s="22"/>
      <c r="BAH13" s="22"/>
      <c r="BAI13" s="22"/>
      <c r="BAJ13" s="22"/>
      <c r="BAK13" s="22"/>
      <c r="BAL13" s="22"/>
      <c r="BAM13" s="22"/>
      <c r="BAN13" s="22"/>
      <c r="BAO13" s="22"/>
      <c r="BAP13" s="22"/>
      <c r="BAQ13" s="22"/>
      <c r="BAR13" s="22"/>
      <c r="BAS13" s="22"/>
      <c r="BAT13" s="22"/>
      <c r="BAU13" s="22"/>
      <c r="BAV13" s="22"/>
      <c r="BAW13" s="22"/>
      <c r="BAX13" s="22"/>
      <c r="BAY13" s="22"/>
      <c r="BAZ13" s="22"/>
      <c r="BBA13" s="22"/>
      <c r="BBB13" s="22"/>
      <c r="BBC13" s="22"/>
      <c r="BBD13" s="22"/>
      <c r="BBE13" s="22"/>
      <c r="BBF13" s="22"/>
      <c r="BBG13" s="22"/>
      <c r="BBH13" s="22"/>
      <c r="BBI13" s="22"/>
      <c r="BBJ13" s="22"/>
      <c r="BBK13" s="22"/>
      <c r="BBL13" s="22"/>
      <c r="BBM13" s="22"/>
      <c r="BBN13" s="22"/>
      <c r="BBO13" s="22"/>
      <c r="BBP13" s="22"/>
      <c r="BBQ13" s="22"/>
      <c r="BBR13" s="22"/>
      <c r="BBS13" s="22"/>
      <c r="BBT13" s="22"/>
      <c r="BBU13" s="22"/>
      <c r="BBV13" s="22"/>
      <c r="BBW13" s="22"/>
      <c r="BBX13" s="22"/>
      <c r="BBY13" s="22"/>
      <c r="BBZ13" s="22"/>
      <c r="BCA13" s="22"/>
      <c r="BCB13" s="22"/>
      <c r="BCC13" s="22"/>
      <c r="BCD13" s="22"/>
      <c r="BCE13" s="22"/>
      <c r="BCF13" s="22"/>
      <c r="BCG13" s="22"/>
      <c r="BCH13" s="22"/>
      <c r="BCI13" s="22"/>
      <c r="BCJ13" s="22"/>
      <c r="BCK13" s="22"/>
      <c r="BCL13" s="22"/>
      <c r="BCM13" s="22"/>
      <c r="BCN13" s="22"/>
      <c r="BCO13" s="22"/>
      <c r="BCP13" s="22"/>
      <c r="BCQ13" s="22"/>
      <c r="BCR13" s="22"/>
      <c r="BCS13" s="22"/>
      <c r="BCT13" s="22"/>
      <c r="BCU13" s="22"/>
      <c r="BCV13" s="22"/>
      <c r="BCW13" s="22"/>
      <c r="BCX13" s="22"/>
      <c r="BCY13" s="22"/>
      <c r="BCZ13" s="22"/>
      <c r="BDA13" s="22"/>
      <c r="BDB13" s="22"/>
      <c r="BDC13" s="22"/>
      <c r="BDD13" s="22"/>
      <c r="BDE13" s="22"/>
      <c r="BDF13" s="22"/>
      <c r="BDG13" s="22"/>
      <c r="BDH13" s="22"/>
      <c r="BDI13" s="22"/>
      <c r="BDJ13" s="22"/>
      <c r="BDK13" s="22"/>
      <c r="BDL13" s="22"/>
      <c r="BDM13" s="22"/>
      <c r="BDN13" s="22"/>
      <c r="BDO13" s="22"/>
      <c r="BDP13" s="22"/>
      <c r="BDQ13" s="22"/>
      <c r="BDR13" s="22"/>
      <c r="BDS13" s="22"/>
      <c r="BDT13" s="22"/>
      <c r="BDU13" s="22"/>
      <c r="BDV13" s="22"/>
      <c r="BDW13" s="22"/>
      <c r="BDX13" s="22"/>
      <c r="BDY13" s="22"/>
      <c r="BDZ13" s="22"/>
      <c r="BEA13" s="22"/>
      <c r="BEB13" s="22"/>
      <c r="BEC13" s="22"/>
      <c r="BED13" s="22"/>
      <c r="BEE13" s="22"/>
      <c r="BEF13" s="22"/>
      <c r="BEG13" s="22"/>
      <c r="BEH13" s="22"/>
      <c r="BEI13" s="22"/>
      <c r="BEJ13" s="22"/>
      <c r="BEK13" s="22"/>
      <c r="BEL13" s="22"/>
      <c r="BEM13" s="22"/>
      <c r="BEN13" s="22"/>
      <c r="BEO13" s="22"/>
      <c r="BEP13" s="22"/>
      <c r="BEQ13" s="22"/>
      <c r="BER13" s="22"/>
      <c r="BES13" s="22"/>
      <c r="BET13" s="22"/>
      <c r="BEU13" s="22"/>
      <c r="BEV13" s="22"/>
      <c r="BEW13" s="22"/>
      <c r="BEX13" s="22"/>
      <c r="BEY13" s="22"/>
      <c r="BEZ13" s="22"/>
      <c r="BFA13" s="22"/>
      <c r="BFB13" s="22"/>
      <c r="BFC13" s="22"/>
      <c r="BFD13" s="22"/>
      <c r="BFE13" s="22"/>
      <c r="BFF13" s="22"/>
      <c r="BFG13" s="22"/>
      <c r="BFH13" s="22"/>
      <c r="BFI13" s="22"/>
      <c r="BFJ13" s="22"/>
      <c r="BFK13" s="22"/>
      <c r="BFL13" s="22"/>
      <c r="BFM13" s="22"/>
      <c r="BFN13" s="22"/>
      <c r="BFO13" s="22"/>
      <c r="BFP13" s="22"/>
      <c r="BFQ13" s="22"/>
      <c r="BFR13" s="22"/>
      <c r="BFS13" s="22"/>
      <c r="BFT13" s="22"/>
      <c r="BFU13" s="22"/>
      <c r="BFV13" s="22"/>
      <c r="BFW13" s="22"/>
      <c r="BFX13" s="22"/>
      <c r="BFY13" s="22"/>
      <c r="BFZ13" s="22"/>
      <c r="BGA13" s="22"/>
      <c r="BGB13" s="22"/>
      <c r="BGC13" s="22"/>
      <c r="BGD13" s="22"/>
      <c r="BGE13" s="22"/>
      <c r="BGF13" s="22"/>
      <c r="BGG13" s="22"/>
      <c r="BGH13" s="22"/>
      <c r="BGI13" s="22"/>
      <c r="BGJ13" s="22"/>
      <c r="BGK13" s="22"/>
      <c r="BGL13" s="22"/>
      <c r="BGM13" s="22"/>
      <c r="BGN13" s="22"/>
      <c r="BGO13" s="22"/>
      <c r="BGP13" s="22"/>
      <c r="BGQ13" s="22"/>
      <c r="BGR13" s="22"/>
      <c r="BGS13" s="22"/>
      <c r="BGT13" s="22"/>
      <c r="BGU13" s="22"/>
      <c r="BGV13" s="22"/>
      <c r="BGW13" s="22"/>
      <c r="BGX13" s="22"/>
      <c r="BGY13" s="22"/>
      <c r="BGZ13" s="22"/>
      <c r="BHA13" s="22"/>
      <c r="BHB13" s="22"/>
      <c r="BHC13" s="22"/>
      <c r="BHD13" s="22"/>
      <c r="BHE13" s="22"/>
      <c r="BHF13" s="22"/>
      <c r="BHG13" s="22"/>
      <c r="BHH13" s="22"/>
      <c r="BHI13" s="22"/>
      <c r="BHJ13" s="22"/>
      <c r="BHK13" s="22"/>
      <c r="BHL13" s="22"/>
      <c r="BHM13" s="22"/>
      <c r="BHN13" s="22"/>
      <c r="BHO13" s="22"/>
      <c r="BHP13" s="22"/>
      <c r="BHQ13" s="22"/>
      <c r="BHR13" s="22"/>
      <c r="BHS13" s="22"/>
      <c r="BHT13" s="22"/>
      <c r="BHU13" s="22"/>
      <c r="BHV13" s="22"/>
      <c r="BHW13" s="22"/>
      <c r="BHX13" s="22"/>
      <c r="BHY13" s="22"/>
      <c r="BHZ13" s="22"/>
      <c r="BIA13" s="22"/>
      <c r="BIB13" s="22"/>
      <c r="BIC13" s="22"/>
      <c r="BID13" s="22"/>
      <c r="BIE13" s="22"/>
      <c r="BIF13" s="22"/>
      <c r="BIG13" s="22"/>
      <c r="BIH13" s="22"/>
      <c r="BII13" s="22"/>
      <c r="BIJ13" s="22"/>
      <c r="BIK13" s="22"/>
      <c r="BIL13" s="22"/>
      <c r="BIM13" s="22"/>
      <c r="BIN13" s="22"/>
      <c r="BIO13" s="22"/>
      <c r="BIP13" s="22"/>
      <c r="BIQ13" s="22"/>
      <c r="BIR13" s="22"/>
      <c r="BIS13" s="22"/>
      <c r="BIT13" s="22"/>
      <c r="BIU13" s="22"/>
      <c r="BIV13" s="22"/>
      <c r="BIW13" s="22"/>
      <c r="BIX13" s="22"/>
      <c r="BIY13" s="22"/>
      <c r="BIZ13" s="22"/>
      <c r="BJA13" s="22"/>
      <c r="BJB13" s="22"/>
      <c r="BJC13" s="22"/>
      <c r="BJD13" s="22"/>
      <c r="BJE13" s="22"/>
      <c r="BJF13" s="22"/>
      <c r="BJG13" s="22"/>
      <c r="BJH13" s="22"/>
      <c r="BJI13" s="22"/>
      <c r="BJJ13" s="22"/>
      <c r="BJK13" s="22"/>
      <c r="BJL13" s="22"/>
      <c r="BJM13" s="22"/>
      <c r="BJN13" s="22"/>
      <c r="BJO13" s="22"/>
      <c r="BJP13" s="22"/>
      <c r="BJQ13" s="22"/>
      <c r="BJR13" s="22"/>
      <c r="BJS13" s="22"/>
      <c r="BJT13" s="22"/>
      <c r="BJU13" s="22"/>
      <c r="BJV13" s="22"/>
      <c r="BJW13" s="22"/>
      <c r="BJX13" s="22"/>
      <c r="BJY13" s="22"/>
      <c r="BJZ13" s="22"/>
      <c r="BKA13" s="22"/>
      <c r="BKB13" s="22"/>
      <c r="BKC13" s="22"/>
      <c r="BKD13" s="22"/>
      <c r="BKE13" s="22"/>
      <c r="BKF13" s="22"/>
      <c r="BKG13" s="22"/>
      <c r="BKH13" s="22"/>
      <c r="BKI13" s="22"/>
      <c r="BKJ13" s="22"/>
      <c r="BKK13" s="22"/>
      <c r="BKL13" s="22"/>
      <c r="BKM13" s="22"/>
      <c r="BKN13" s="22"/>
      <c r="BKO13" s="22"/>
      <c r="BKP13" s="22"/>
      <c r="BKQ13" s="22"/>
      <c r="BKR13" s="22"/>
      <c r="BKS13" s="22"/>
      <c r="BKT13" s="22"/>
      <c r="BKU13" s="22"/>
      <c r="BKV13" s="22"/>
      <c r="BKW13" s="22"/>
      <c r="BKX13" s="22"/>
      <c r="BKY13" s="22"/>
      <c r="BKZ13" s="22"/>
      <c r="BLA13" s="22"/>
      <c r="BLB13" s="22"/>
      <c r="BLC13" s="22"/>
      <c r="BLD13" s="22"/>
      <c r="BLE13" s="22"/>
      <c r="BLF13" s="22"/>
      <c r="BLG13" s="22"/>
      <c r="BLH13" s="22"/>
      <c r="BLI13" s="22"/>
      <c r="BLJ13" s="22"/>
      <c r="BLK13" s="22"/>
      <c r="BLL13" s="22"/>
      <c r="BLM13" s="22"/>
      <c r="BLN13" s="22"/>
      <c r="BLO13" s="22"/>
      <c r="BLP13" s="22"/>
      <c r="BLQ13" s="22"/>
      <c r="BLR13" s="22"/>
      <c r="BLS13" s="22"/>
      <c r="BLT13" s="22"/>
      <c r="BLU13" s="22"/>
      <c r="BLV13" s="22"/>
      <c r="BLW13" s="22"/>
      <c r="BLX13" s="22"/>
      <c r="BLY13" s="22"/>
      <c r="BLZ13" s="22"/>
      <c r="BMA13" s="22"/>
      <c r="BMB13" s="22"/>
      <c r="BMC13" s="22"/>
      <c r="BMD13" s="22"/>
      <c r="BME13" s="22"/>
      <c r="BMF13" s="22"/>
      <c r="BMG13" s="22"/>
      <c r="BMH13" s="22"/>
      <c r="BMI13" s="22"/>
      <c r="BMJ13" s="22"/>
      <c r="BMK13" s="22"/>
      <c r="BML13" s="22"/>
      <c r="BMM13" s="22"/>
      <c r="BMN13" s="22"/>
      <c r="BMO13" s="22"/>
      <c r="BMP13" s="22"/>
      <c r="BMQ13" s="22"/>
      <c r="BMR13" s="22"/>
      <c r="BMS13" s="22"/>
      <c r="BMT13" s="22"/>
      <c r="BMU13" s="22"/>
      <c r="BMV13" s="22"/>
      <c r="BMW13" s="22"/>
      <c r="BMX13" s="22"/>
      <c r="BMY13" s="22"/>
      <c r="BMZ13" s="22"/>
      <c r="BNA13" s="22"/>
      <c r="BNB13" s="22"/>
      <c r="BNC13" s="22"/>
      <c r="BND13" s="22"/>
      <c r="BNE13" s="22"/>
      <c r="BNF13" s="22"/>
      <c r="BNG13" s="22"/>
      <c r="BNH13" s="22"/>
      <c r="BNI13" s="22"/>
      <c r="BNJ13" s="22"/>
      <c r="BNK13" s="22"/>
      <c r="BNL13" s="22"/>
      <c r="BNM13" s="22"/>
      <c r="BNN13" s="22"/>
      <c r="BNO13" s="22"/>
      <c r="BNP13" s="22"/>
      <c r="BNQ13" s="22"/>
      <c r="BNR13" s="22"/>
      <c r="BNS13" s="22"/>
      <c r="BNT13" s="22"/>
      <c r="BNU13" s="22"/>
      <c r="BNV13" s="22"/>
      <c r="BNW13" s="22"/>
      <c r="BNX13" s="22"/>
      <c r="BNY13" s="22"/>
      <c r="BNZ13" s="22"/>
      <c r="BOA13" s="22"/>
      <c r="BOB13" s="22"/>
      <c r="BOC13" s="22"/>
      <c r="BOD13" s="22"/>
      <c r="BOE13" s="22"/>
      <c r="BOF13" s="22"/>
      <c r="BOG13" s="22"/>
      <c r="BOH13" s="22"/>
      <c r="BOI13" s="22"/>
      <c r="BOJ13" s="22"/>
      <c r="BOK13" s="22"/>
      <c r="BOL13" s="22"/>
      <c r="BOM13" s="22"/>
      <c r="BON13" s="22"/>
      <c r="BOO13" s="22"/>
      <c r="BOP13" s="22"/>
      <c r="BOQ13" s="22"/>
      <c r="BOR13" s="22"/>
      <c r="BOS13" s="22"/>
      <c r="BOT13" s="22"/>
      <c r="BOU13" s="22"/>
      <c r="BOV13" s="22"/>
      <c r="BOW13" s="22"/>
      <c r="BOX13" s="22"/>
      <c r="BOY13" s="22"/>
      <c r="BOZ13" s="22"/>
      <c r="BPA13" s="22"/>
      <c r="BPB13" s="22"/>
      <c r="BPC13" s="22"/>
      <c r="BPD13" s="22"/>
      <c r="BPE13" s="22"/>
      <c r="BPF13" s="22"/>
      <c r="BPG13" s="22"/>
      <c r="BPH13" s="22"/>
      <c r="BPI13" s="22"/>
      <c r="BPJ13" s="22"/>
      <c r="BPK13" s="22"/>
      <c r="BPL13" s="22"/>
      <c r="BPM13" s="22"/>
      <c r="BPN13" s="22"/>
      <c r="BPO13" s="22"/>
      <c r="BPP13" s="22"/>
      <c r="BPQ13" s="22"/>
      <c r="BPR13" s="22"/>
      <c r="BPS13" s="22"/>
      <c r="BPT13" s="22"/>
      <c r="BPU13" s="22"/>
      <c r="BPV13" s="22"/>
      <c r="BPW13" s="22"/>
      <c r="BPX13" s="22"/>
      <c r="BPY13" s="22"/>
      <c r="BPZ13" s="22"/>
      <c r="BQA13" s="22"/>
      <c r="BQB13" s="22"/>
      <c r="BQC13" s="22"/>
      <c r="BQD13" s="22"/>
      <c r="BQE13" s="22"/>
      <c r="BQF13" s="22"/>
      <c r="BQG13" s="22"/>
      <c r="BQH13" s="22"/>
      <c r="BQI13" s="22"/>
      <c r="BQJ13" s="22"/>
      <c r="BQK13" s="22"/>
      <c r="BQL13" s="22"/>
      <c r="BQM13" s="22"/>
      <c r="BQN13" s="22"/>
      <c r="BQO13" s="22"/>
      <c r="BQP13" s="22"/>
      <c r="BQQ13" s="22"/>
      <c r="BQR13" s="22"/>
      <c r="BQS13" s="22"/>
      <c r="BQT13" s="22"/>
      <c r="BQU13" s="22"/>
      <c r="BQV13" s="22"/>
      <c r="BQW13" s="22"/>
      <c r="BQX13" s="22"/>
      <c r="BQY13" s="22"/>
      <c r="BQZ13" s="22"/>
      <c r="BRA13" s="22"/>
      <c r="BRB13" s="22"/>
      <c r="BRC13" s="22"/>
      <c r="BRD13" s="22"/>
      <c r="BRE13" s="22"/>
      <c r="BRF13" s="22"/>
      <c r="BRG13" s="22"/>
      <c r="BRH13" s="22"/>
      <c r="BRI13" s="22"/>
      <c r="BRJ13" s="22"/>
      <c r="BRK13" s="22"/>
      <c r="BRL13" s="22"/>
      <c r="BRM13" s="22"/>
      <c r="BRN13" s="22"/>
      <c r="BRO13" s="22"/>
      <c r="BRP13" s="22"/>
      <c r="BRQ13" s="22"/>
      <c r="BRR13" s="22"/>
      <c r="BRS13" s="22"/>
      <c r="BRT13" s="22"/>
      <c r="BRU13" s="22"/>
      <c r="BRV13" s="22"/>
      <c r="BRW13" s="22"/>
      <c r="BRX13" s="22"/>
      <c r="BRY13" s="22"/>
      <c r="BRZ13" s="22"/>
      <c r="BSA13" s="22"/>
      <c r="BSB13" s="22"/>
      <c r="BSC13" s="22"/>
      <c r="BSD13" s="22"/>
      <c r="BSE13" s="22"/>
      <c r="BSF13" s="22"/>
      <c r="BSG13" s="22"/>
      <c r="BSH13" s="22"/>
      <c r="BSI13" s="22"/>
      <c r="BSJ13" s="22"/>
      <c r="BSK13" s="22"/>
      <c r="BSL13" s="22"/>
      <c r="BSM13" s="22"/>
      <c r="BSN13" s="22"/>
      <c r="BSO13" s="22"/>
      <c r="BSP13" s="22"/>
      <c r="BSQ13" s="22"/>
      <c r="BSR13" s="22"/>
      <c r="BSS13" s="22"/>
      <c r="BST13" s="22"/>
      <c r="BSU13" s="22"/>
      <c r="BSV13" s="22"/>
      <c r="BSW13" s="22"/>
      <c r="BSX13" s="22"/>
      <c r="BSY13" s="22"/>
      <c r="BSZ13" s="22"/>
      <c r="BTA13" s="22"/>
      <c r="BTB13" s="22"/>
      <c r="BTC13" s="22"/>
      <c r="BTD13" s="22"/>
      <c r="BTE13" s="22"/>
      <c r="BTF13" s="22"/>
      <c r="BTG13" s="22"/>
      <c r="BTH13" s="22"/>
      <c r="BTI13" s="22"/>
      <c r="BTJ13" s="22"/>
      <c r="BTK13" s="22"/>
      <c r="BTL13" s="22"/>
      <c r="BTM13" s="22"/>
      <c r="BTN13" s="22"/>
      <c r="BTO13" s="22"/>
      <c r="BTP13" s="22"/>
      <c r="BTQ13" s="22"/>
      <c r="BTR13" s="22"/>
      <c r="BTS13" s="22"/>
      <c r="BTT13" s="22"/>
      <c r="BTU13" s="22"/>
      <c r="BTV13" s="22"/>
      <c r="BTW13" s="22"/>
      <c r="BTX13" s="22"/>
      <c r="BTY13" s="22"/>
      <c r="BTZ13" s="22"/>
      <c r="BUA13" s="22"/>
      <c r="BUB13" s="22"/>
      <c r="BUC13" s="22"/>
      <c r="BUD13" s="22"/>
      <c r="BUE13" s="22"/>
      <c r="BUF13" s="22"/>
      <c r="BUG13" s="22"/>
      <c r="BUH13" s="22"/>
      <c r="BUI13" s="22"/>
      <c r="BUJ13" s="22"/>
      <c r="BUK13" s="22"/>
      <c r="BUL13" s="22"/>
      <c r="BUM13" s="22"/>
      <c r="BUN13" s="22"/>
      <c r="BUO13" s="22"/>
      <c r="BUP13" s="22"/>
      <c r="BUQ13" s="22"/>
      <c r="BUR13" s="22"/>
      <c r="BUS13" s="22"/>
      <c r="BUT13" s="22"/>
      <c r="BUU13" s="22"/>
      <c r="BUV13" s="22"/>
      <c r="BUW13" s="22"/>
      <c r="BUX13" s="22"/>
      <c r="BUY13" s="22"/>
      <c r="BUZ13" s="22"/>
      <c r="BVA13" s="22"/>
      <c r="BVB13" s="22"/>
      <c r="BVC13" s="22"/>
      <c r="BVD13" s="22"/>
      <c r="BVE13" s="22"/>
      <c r="BVF13" s="22"/>
      <c r="BVG13" s="22"/>
      <c r="BVH13" s="22"/>
      <c r="BVI13" s="22"/>
      <c r="BVJ13" s="22"/>
      <c r="BVK13" s="22"/>
      <c r="BVL13" s="22"/>
      <c r="BVM13" s="22"/>
      <c r="BVN13" s="22"/>
      <c r="BVO13" s="22"/>
      <c r="BVP13" s="22"/>
      <c r="BVQ13" s="22"/>
      <c r="BVR13" s="22"/>
      <c r="BVS13" s="22"/>
      <c r="BVT13" s="22"/>
      <c r="BVU13" s="22"/>
      <c r="BVV13" s="22"/>
      <c r="BVW13" s="22"/>
      <c r="BVX13" s="22"/>
      <c r="BVY13" s="22"/>
      <c r="BVZ13" s="22"/>
      <c r="BWA13" s="22"/>
      <c r="BWB13" s="22"/>
      <c r="BWC13" s="22"/>
      <c r="BWD13" s="22"/>
      <c r="BWE13" s="22"/>
      <c r="BWF13" s="22"/>
      <c r="BWG13" s="22"/>
      <c r="BWH13" s="22"/>
      <c r="BWI13" s="22"/>
      <c r="BWJ13" s="22"/>
      <c r="BWK13" s="22"/>
      <c r="BWL13" s="22"/>
      <c r="BWM13" s="22"/>
      <c r="BWN13" s="22"/>
      <c r="BWO13" s="22"/>
      <c r="BWP13" s="22"/>
      <c r="BWQ13" s="22"/>
      <c r="BWR13" s="22"/>
      <c r="BWS13" s="22"/>
      <c r="BWT13" s="22"/>
      <c r="BWU13" s="22"/>
      <c r="BWV13" s="22"/>
      <c r="BWW13" s="22"/>
      <c r="BWX13" s="22"/>
      <c r="BWY13" s="22"/>
      <c r="BWZ13" s="22"/>
      <c r="BXA13" s="22"/>
      <c r="BXB13" s="22"/>
      <c r="BXC13" s="22"/>
      <c r="BXD13" s="22"/>
      <c r="BXE13" s="22"/>
      <c r="BXF13" s="22"/>
      <c r="BXG13" s="22"/>
      <c r="BXH13" s="22"/>
      <c r="BXI13" s="22"/>
      <c r="BXJ13" s="22"/>
      <c r="BXK13" s="22"/>
      <c r="BXL13" s="22"/>
      <c r="BXM13" s="22"/>
      <c r="BXN13" s="22"/>
      <c r="BXO13" s="22"/>
      <c r="BXP13" s="22"/>
      <c r="BXQ13" s="22"/>
      <c r="BXR13" s="22"/>
      <c r="BXS13" s="22"/>
      <c r="BXT13" s="22"/>
      <c r="BXU13" s="22"/>
      <c r="BXV13" s="22"/>
      <c r="BXW13" s="22"/>
      <c r="BXX13" s="22"/>
      <c r="BXY13" s="22"/>
      <c r="BXZ13" s="22"/>
      <c r="BYA13" s="22"/>
      <c r="BYB13" s="22"/>
      <c r="BYC13" s="22"/>
      <c r="BYD13" s="22"/>
      <c r="BYE13" s="22"/>
      <c r="BYF13" s="22"/>
      <c r="BYG13" s="22"/>
      <c r="BYH13" s="22"/>
      <c r="BYI13" s="22"/>
      <c r="BYJ13" s="22"/>
      <c r="BYK13" s="22"/>
      <c r="BYL13" s="22"/>
      <c r="BYM13" s="22"/>
      <c r="BYN13" s="22"/>
      <c r="BYO13" s="22"/>
      <c r="BYP13" s="22"/>
      <c r="BYQ13" s="22"/>
      <c r="BYR13" s="22"/>
      <c r="BYS13" s="22"/>
      <c r="BYT13" s="22"/>
      <c r="BYU13" s="22"/>
      <c r="BYV13" s="22"/>
      <c r="BYW13" s="22"/>
      <c r="BYX13" s="22"/>
      <c r="BYY13" s="22"/>
      <c r="BYZ13" s="22"/>
      <c r="BZA13" s="22"/>
      <c r="BZB13" s="22"/>
      <c r="BZC13" s="22"/>
      <c r="BZD13" s="22"/>
      <c r="BZE13" s="22"/>
      <c r="BZF13" s="22"/>
      <c r="BZG13" s="22"/>
      <c r="BZH13" s="22"/>
      <c r="BZI13" s="22"/>
      <c r="BZJ13" s="22"/>
      <c r="BZK13" s="22"/>
      <c r="BZL13" s="22"/>
      <c r="BZM13" s="22"/>
      <c r="BZN13" s="22"/>
      <c r="BZO13" s="22"/>
      <c r="BZP13" s="22"/>
      <c r="BZQ13" s="22"/>
      <c r="BZR13" s="22"/>
      <c r="BZS13" s="22"/>
      <c r="BZT13" s="22"/>
      <c r="BZU13" s="22"/>
      <c r="BZV13" s="22"/>
      <c r="BZW13" s="22"/>
      <c r="BZX13" s="22"/>
      <c r="BZY13" s="22"/>
      <c r="BZZ13" s="22"/>
      <c r="CAA13" s="22"/>
      <c r="CAB13" s="22"/>
      <c r="CAC13" s="22"/>
      <c r="CAD13" s="22"/>
      <c r="CAE13" s="22"/>
      <c r="CAF13" s="22"/>
      <c r="CAG13" s="22"/>
      <c r="CAH13" s="22"/>
      <c r="CAI13" s="22"/>
      <c r="CAJ13" s="22"/>
      <c r="CAK13" s="22"/>
      <c r="CAL13" s="22"/>
      <c r="CAM13" s="22"/>
      <c r="CAN13" s="22"/>
      <c r="CAO13" s="22"/>
      <c r="CAP13" s="22"/>
      <c r="CAQ13" s="22"/>
      <c r="CAR13" s="22"/>
      <c r="CAS13" s="22"/>
      <c r="CAT13" s="22"/>
      <c r="CAU13" s="22"/>
      <c r="CAV13" s="22"/>
      <c r="CAW13" s="22"/>
      <c r="CAX13" s="22"/>
      <c r="CAY13" s="22"/>
      <c r="CAZ13" s="22"/>
      <c r="CBA13" s="22"/>
      <c r="CBB13" s="22"/>
      <c r="CBC13" s="22"/>
      <c r="CBD13" s="22"/>
      <c r="CBE13" s="22"/>
      <c r="CBF13" s="22"/>
      <c r="CBG13" s="22"/>
      <c r="CBH13" s="22"/>
      <c r="CBI13" s="22"/>
      <c r="CBJ13" s="22"/>
      <c r="CBK13" s="22"/>
      <c r="CBL13" s="22"/>
      <c r="CBM13" s="22"/>
      <c r="CBN13" s="22"/>
      <c r="CBO13" s="22"/>
      <c r="CBP13" s="22"/>
      <c r="CBQ13" s="22"/>
      <c r="CBR13" s="22"/>
      <c r="CBS13" s="22"/>
      <c r="CBT13" s="22"/>
      <c r="CBU13" s="22"/>
      <c r="CBV13" s="22"/>
      <c r="CBW13" s="22"/>
      <c r="CBX13" s="22"/>
      <c r="CBY13" s="22"/>
      <c r="CBZ13" s="22"/>
      <c r="CCA13" s="22"/>
      <c r="CCB13" s="22"/>
      <c r="CCC13" s="22"/>
      <c r="CCD13" s="22"/>
      <c r="CCE13" s="22"/>
      <c r="CCF13" s="22"/>
      <c r="CCG13" s="22"/>
      <c r="CCH13" s="22"/>
      <c r="CCI13" s="22"/>
      <c r="CCJ13" s="22"/>
      <c r="CCK13" s="22"/>
      <c r="CCL13" s="22"/>
      <c r="CCM13" s="22"/>
      <c r="CCN13" s="22"/>
      <c r="CCO13" s="22"/>
      <c r="CCP13" s="22"/>
      <c r="CCQ13" s="22"/>
      <c r="CCR13" s="22"/>
      <c r="CCS13" s="22"/>
      <c r="CCT13" s="22"/>
      <c r="CCU13" s="22"/>
      <c r="CCV13" s="22"/>
      <c r="CCW13" s="22"/>
      <c r="CCX13" s="22"/>
      <c r="CCY13" s="22"/>
      <c r="CCZ13" s="22"/>
      <c r="CDA13" s="22"/>
      <c r="CDB13" s="22"/>
      <c r="CDC13" s="22"/>
      <c r="CDD13" s="22"/>
      <c r="CDE13" s="22"/>
      <c r="CDF13" s="22"/>
      <c r="CDG13" s="22"/>
      <c r="CDH13" s="22"/>
      <c r="CDI13" s="22"/>
      <c r="CDJ13" s="22"/>
      <c r="CDK13" s="22"/>
      <c r="CDL13" s="22"/>
      <c r="CDM13" s="22"/>
      <c r="CDN13" s="22"/>
      <c r="CDO13" s="22"/>
      <c r="CDP13" s="22"/>
      <c r="CDQ13" s="22"/>
      <c r="CDR13" s="22"/>
      <c r="CDS13" s="22"/>
      <c r="CDT13" s="22"/>
      <c r="CDU13" s="22"/>
      <c r="CDV13" s="22"/>
      <c r="CDW13" s="22"/>
      <c r="CDX13" s="22"/>
      <c r="CDY13" s="22"/>
      <c r="CDZ13" s="22"/>
      <c r="CEA13" s="22"/>
      <c r="CEB13" s="22"/>
      <c r="CEC13" s="22"/>
      <c r="CED13" s="22"/>
      <c r="CEE13" s="22"/>
      <c r="CEF13" s="22"/>
      <c r="CEG13" s="22"/>
      <c r="CEH13" s="22"/>
      <c r="CEI13" s="22"/>
      <c r="CEJ13" s="22"/>
      <c r="CEK13" s="22"/>
      <c r="CEL13" s="22"/>
      <c r="CEM13" s="22"/>
      <c r="CEN13" s="22"/>
      <c r="CEO13" s="22"/>
      <c r="CEP13" s="22"/>
      <c r="CEQ13" s="22"/>
      <c r="CER13" s="22"/>
      <c r="CES13" s="22"/>
      <c r="CET13" s="22"/>
      <c r="CEU13" s="22"/>
      <c r="CEV13" s="22"/>
      <c r="CEW13" s="22"/>
      <c r="CEX13" s="22"/>
      <c r="CEY13" s="22"/>
      <c r="CEZ13" s="22"/>
      <c r="CFA13" s="22"/>
      <c r="CFB13" s="22"/>
      <c r="CFC13" s="22"/>
      <c r="CFD13" s="22"/>
      <c r="CFE13" s="22"/>
      <c r="CFF13" s="22"/>
      <c r="CFG13" s="22"/>
      <c r="CFH13" s="22"/>
      <c r="CFI13" s="22"/>
      <c r="CFJ13" s="22"/>
      <c r="CFK13" s="22"/>
      <c r="CFL13" s="22"/>
      <c r="CFM13" s="22"/>
      <c r="CFN13" s="22"/>
      <c r="CFO13" s="22"/>
      <c r="CFP13" s="22"/>
      <c r="CFQ13" s="22"/>
      <c r="CFR13" s="22"/>
      <c r="CFS13" s="22"/>
      <c r="CFT13" s="22"/>
      <c r="CFU13" s="22"/>
      <c r="CFV13" s="22"/>
      <c r="CFW13" s="22"/>
      <c r="CFX13" s="22"/>
      <c r="CFY13" s="22"/>
      <c r="CFZ13" s="22"/>
      <c r="CGA13" s="22"/>
      <c r="CGB13" s="22"/>
      <c r="CGC13" s="22"/>
      <c r="CGD13" s="22"/>
      <c r="CGE13" s="22"/>
      <c r="CGF13" s="22"/>
      <c r="CGG13" s="22"/>
      <c r="CGH13" s="22"/>
      <c r="CGI13" s="22"/>
      <c r="CGJ13" s="22"/>
      <c r="CGK13" s="22"/>
      <c r="CGL13" s="22"/>
      <c r="CGM13" s="22"/>
      <c r="CGN13" s="22"/>
      <c r="CGO13" s="22"/>
      <c r="CGP13" s="22"/>
      <c r="CGQ13" s="22"/>
      <c r="CGR13" s="22"/>
      <c r="CGS13" s="22"/>
      <c r="CGT13" s="22"/>
      <c r="CGU13" s="22"/>
      <c r="CGV13" s="22"/>
      <c r="CGW13" s="22"/>
      <c r="CGX13" s="22"/>
      <c r="CGY13" s="22"/>
      <c r="CGZ13" s="22"/>
      <c r="CHA13" s="22"/>
      <c r="CHB13" s="22"/>
      <c r="CHC13" s="22"/>
      <c r="CHD13" s="22"/>
      <c r="CHE13" s="22"/>
      <c r="CHF13" s="22"/>
      <c r="CHG13" s="22"/>
      <c r="CHH13" s="22"/>
      <c r="CHI13" s="22"/>
      <c r="CHJ13" s="22"/>
      <c r="CHK13" s="22"/>
      <c r="CHL13" s="22"/>
      <c r="CHM13" s="22"/>
      <c r="CHN13" s="22"/>
      <c r="CHO13" s="22"/>
      <c r="CHP13" s="22"/>
      <c r="CHQ13" s="22"/>
      <c r="CHR13" s="22"/>
      <c r="CHS13" s="22"/>
      <c r="CHT13" s="22"/>
      <c r="CHU13" s="22"/>
      <c r="CHV13" s="22"/>
      <c r="CHW13" s="22"/>
      <c r="CHX13" s="22"/>
      <c r="CHY13" s="22"/>
      <c r="CHZ13" s="22"/>
      <c r="CIA13" s="22"/>
      <c r="CIB13" s="22"/>
      <c r="CIC13" s="22"/>
      <c r="CID13" s="22"/>
      <c r="CIE13" s="22"/>
      <c r="CIF13" s="22"/>
      <c r="CIG13" s="22"/>
      <c r="CIH13" s="22"/>
      <c r="CII13" s="22"/>
      <c r="CIJ13" s="22"/>
      <c r="CIK13" s="22"/>
      <c r="CIL13" s="22"/>
      <c r="CIM13" s="22"/>
      <c r="CIN13" s="22"/>
      <c r="CIO13" s="22"/>
      <c r="CIP13" s="22"/>
      <c r="CIQ13" s="22"/>
      <c r="CIR13" s="22"/>
      <c r="CIS13" s="22"/>
      <c r="CIT13" s="22"/>
      <c r="CIU13" s="22"/>
      <c r="CIV13" s="22"/>
      <c r="CIW13" s="22"/>
      <c r="CIX13" s="22"/>
      <c r="CIY13" s="22"/>
      <c r="CIZ13" s="22"/>
      <c r="CJA13" s="22"/>
      <c r="CJB13" s="22"/>
      <c r="CJC13" s="22"/>
      <c r="CJD13" s="22"/>
      <c r="CJE13" s="22"/>
      <c r="CJF13" s="22"/>
      <c r="CJG13" s="22"/>
      <c r="CJH13" s="22"/>
      <c r="CJI13" s="22"/>
      <c r="CJJ13" s="22"/>
      <c r="CJK13" s="22"/>
      <c r="CJL13" s="22"/>
      <c r="CJM13" s="22"/>
      <c r="CJN13" s="22"/>
      <c r="CJO13" s="22"/>
      <c r="CJP13" s="22"/>
      <c r="CJQ13" s="22"/>
      <c r="CJR13" s="22"/>
      <c r="CJS13" s="22"/>
      <c r="CJT13" s="22"/>
      <c r="CJU13" s="22"/>
      <c r="CJV13" s="22"/>
      <c r="CJW13" s="22"/>
      <c r="CJX13" s="22"/>
      <c r="CJY13" s="22"/>
      <c r="CJZ13" s="22"/>
      <c r="CKA13" s="22"/>
      <c r="CKB13" s="22"/>
      <c r="CKC13" s="22"/>
      <c r="CKD13" s="22"/>
      <c r="CKE13" s="22"/>
      <c r="CKF13" s="22"/>
      <c r="CKG13" s="22"/>
      <c r="CKH13" s="22"/>
      <c r="CKI13" s="22"/>
      <c r="CKJ13" s="22"/>
      <c r="CKK13" s="22"/>
      <c r="CKL13" s="22"/>
      <c r="CKM13" s="22"/>
      <c r="CKN13" s="22"/>
      <c r="CKO13" s="22"/>
      <c r="CKP13" s="22"/>
      <c r="CKQ13" s="22"/>
      <c r="CKR13" s="22"/>
      <c r="CKS13" s="22"/>
      <c r="CKT13" s="22"/>
      <c r="CKU13" s="22"/>
      <c r="CKV13" s="22"/>
      <c r="CKW13" s="22"/>
      <c r="CKX13" s="22"/>
      <c r="CKY13" s="22"/>
      <c r="CKZ13" s="22"/>
      <c r="CLA13" s="22"/>
      <c r="CLB13" s="22"/>
      <c r="CLC13" s="22"/>
      <c r="CLD13" s="22"/>
      <c r="CLE13" s="22"/>
      <c r="CLF13" s="22"/>
      <c r="CLG13" s="22"/>
      <c r="CLH13" s="22"/>
      <c r="CLI13" s="22"/>
      <c r="CLJ13" s="22"/>
      <c r="CLK13" s="22"/>
      <c r="CLL13" s="22"/>
      <c r="CLM13" s="22"/>
      <c r="CLN13" s="22"/>
      <c r="CLO13" s="22"/>
      <c r="CLP13" s="22"/>
      <c r="CLQ13" s="22"/>
      <c r="CLR13" s="22"/>
      <c r="CLS13" s="22"/>
      <c r="CLT13" s="22"/>
      <c r="CLU13" s="22"/>
      <c r="CLV13" s="22"/>
      <c r="CLW13" s="22"/>
      <c r="CLX13" s="22"/>
      <c r="CLY13" s="22"/>
      <c r="CLZ13" s="22"/>
      <c r="CMA13" s="22"/>
      <c r="CMB13" s="22"/>
      <c r="CMC13" s="22"/>
      <c r="CMD13" s="22"/>
      <c r="CME13" s="22"/>
      <c r="CMF13" s="22"/>
      <c r="CMG13" s="22"/>
      <c r="CMH13" s="22"/>
      <c r="CMI13" s="22"/>
      <c r="CMJ13" s="22"/>
      <c r="CMK13" s="22"/>
      <c r="CML13" s="22"/>
      <c r="CMM13" s="22"/>
      <c r="CMN13" s="22"/>
      <c r="CMO13" s="22"/>
      <c r="CMP13" s="22"/>
      <c r="CMQ13" s="22"/>
      <c r="CMR13" s="22"/>
      <c r="CMS13" s="22"/>
      <c r="CMT13" s="22"/>
      <c r="CMU13" s="22"/>
      <c r="CMV13" s="22"/>
      <c r="CMW13" s="22"/>
      <c r="CMX13" s="22"/>
      <c r="CMY13" s="22"/>
      <c r="CMZ13" s="22"/>
      <c r="CNA13" s="22"/>
      <c r="CNB13" s="22"/>
      <c r="CNC13" s="22"/>
      <c r="CND13" s="22"/>
      <c r="CNE13" s="22"/>
      <c r="CNF13" s="22"/>
      <c r="CNG13" s="22"/>
      <c r="CNH13" s="22"/>
      <c r="CNI13" s="22"/>
      <c r="CNJ13" s="22"/>
      <c r="CNK13" s="22"/>
      <c r="CNL13" s="22"/>
      <c r="CNM13" s="22"/>
      <c r="CNN13" s="22"/>
      <c r="CNO13" s="22"/>
      <c r="CNP13" s="22"/>
      <c r="CNQ13" s="22"/>
      <c r="CNR13" s="22"/>
      <c r="CNS13" s="22"/>
      <c r="CNT13" s="22"/>
      <c r="CNU13" s="22"/>
      <c r="CNV13" s="22"/>
      <c r="CNW13" s="22"/>
      <c r="CNX13" s="22"/>
      <c r="CNY13" s="22"/>
      <c r="CNZ13" s="22"/>
      <c r="COA13" s="22"/>
      <c r="COB13" s="22"/>
      <c r="COC13" s="22"/>
      <c r="COD13" s="22"/>
      <c r="COE13" s="22"/>
      <c r="COF13" s="22"/>
      <c r="COG13" s="22"/>
      <c r="COH13" s="22"/>
      <c r="COI13" s="22"/>
      <c r="COJ13" s="22"/>
      <c r="COK13" s="22"/>
      <c r="COL13" s="22"/>
      <c r="COM13" s="22"/>
      <c r="CON13" s="22"/>
      <c r="COO13" s="22"/>
      <c r="COP13" s="22"/>
      <c r="COQ13" s="22"/>
      <c r="COR13" s="22"/>
      <c r="COS13" s="22"/>
      <c r="COT13" s="22"/>
      <c r="COU13" s="22"/>
      <c r="COV13" s="22"/>
      <c r="COW13" s="22"/>
      <c r="COX13" s="22"/>
      <c r="COY13" s="22"/>
      <c r="COZ13" s="22"/>
      <c r="CPA13" s="22"/>
      <c r="CPB13" s="22"/>
      <c r="CPC13" s="22"/>
      <c r="CPD13" s="22"/>
      <c r="CPE13" s="22"/>
      <c r="CPF13" s="22"/>
      <c r="CPG13" s="22"/>
      <c r="CPH13" s="22"/>
      <c r="CPI13" s="22"/>
      <c r="CPJ13" s="22"/>
      <c r="CPK13" s="22"/>
      <c r="CPL13" s="22"/>
      <c r="CPM13" s="22"/>
      <c r="CPN13" s="22"/>
      <c r="CPO13" s="22"/>
      <c r="CPP13" s="22"/>
      <c r="CPQ13" s="22"/>
      <c r="CPR13" s="22"/>
      <c r="CPS13" s="22"/>
      <c r="CPT13" s="22"/>
      <c r="CPU13" s="22"/>
      <c r="CPV13" s="22"/>
      <c r="CPW13" s="22"/>
      <c r="CPX13" s="22"/>
      <c r="CPY13" s="22"/>
      <c r="CPZ13" s="22"/>
      <c r="CQA13" s="22"/>
      <c r="CQB13" s="22"/>
      <c r="CQC13" s="22"/>
      <c r="CQD13" s="22"/>
      <c r="CQE13" s="22"/>
      <c r="CQF13" s="22"/>
      <c r="CQG13" s="22"/>
      <c r="CQH13" s="22"/>
      <c r="CQI13" s="22"/>
      <c r="CQJ13" s="22"/>
      <c r="CQK13" s="22"/>
      <c r="CQL13" s="22"/>
      <c r="CQM13" s="22"/>
      <c r="CQN13" s="22"/>
      <c r="CQO13" s="22"/>
      <c r="CQP13" s="22"/>
      <c r="CQQ13" s="22"/>
      <c r="CQR13" s="22"/>
      <c r="CQS13" s="22"/>
      <c r="CQT13" s="22"/>
      <c r="CQU13" s="22"/>
      <c r="CQV13" s="22"/>
      <c r="CQW13" s="22"/>
      <c r="CQX13" s="22"/>
      <c r="CQY13" s="22"/>
      <c r="CQZ13" s="22"/>
      <c r="CRA13" s="22"/>
      <c r="CRB13" s="22"/>
      <c r="CRC13" s="22"/>
      <c r="CRD13" s="22"/>
      <c r="CRE13" s="22"/>
      <c r="CRF13" s="22"/>
      <c r="CRG13" s="22"/>
      <c r="CRH13" s="22"/>
      <c r="CRI13" s="22"/>
      <c r="CRJ13" s="22"/>
      <c r="CRK13" s="22"/>
      <c r="CRL13" s="22"/>
      <c r="CRM13" s="22"/>
      <c r="CRN13" s="22"/>
      <c r="CRO13" s="22"/>
      <c r="CRP13" s="22"/>
      <c r="CRQ13" s="22"/>
      <c r="CRR13" s="22"/>
      <c r="CRS13" s="22"/>
      <c r="CRT13" s="22"/>
      <c r="CRU13" s="22"/>
      <c r="CRV13" s="22"/>
      <c r="CRW13" s="22"/>
      <c r="CRX13" s="22"/>
      <c r="CRY13" s="22"/>
      <c r="CRZ13" s="22"/>
      <c r="CSA13" s="22"/>
      <c r="CSB13" s="22"/>
      <c r="CSC13" s="22"/>
      <c r="CSD13" s="22"/>
      <c r="CSE13" s="22"/>
      <c r="CSF13" s="22"/>
      <c r="CSG13" s="22"/>
      <c r="CSH13" s="22"/>
      <c r="CSI13" s="22"/>
      <c r="CSJ13" s="22"/>
      <c r="CSK13" s="22"/>
      <c r="CSL13" s="22"/>
      <c r="CSM13" s="22"/>
      <c r="CSN13" s="22"/>
      <c r="CSO13" s="22"/>
      <c r="CSP13" s="22"/>
      <c r="CSQ13" s="22"/>
      <c r="CSR13" s="22"/>
      <c r="CSS13" s="22"/>
      <c r="CST13" s="22"/>
      <c r="CSU13" s="22"/>
      <c r="CSV13" s="22"/>
      <c r="CSW13" s="22"/>
      <c r="CSX13" s="22"/>
      <c r="CSY13" s="22"/>
      <c r="CSZ13" s="22"/>
      <c r="CTA13" s="22"/>
      <c r="CTB13" s="22"/>
      <c r="CTC13" s="22"/>
      <c r="CTD13" s="22"/>
      <c r="CTE13" s="22"/>
      <c r="CTF13" s="22"/>
      <c r="CTG13" s="22"/>
      <c r="CTH13" s="22"/>
      <c r="CTI13" s="22"/>
      <c r="CTJ13" s="22"/>
      <c r="CTK13" s="22"/>
      <c r="CTL13" s="22"/>
      <c r="CTM13" s="22"/>
      <c r="CTN13" s="22"/>
      <c r="CTO13" s="22"/>
      <c r="CTP13" s="22"/>
      <c r="CTQ13" s="22"/>
      <c r="CTR13" s="22"/>
      <c r="CTS13" s="22"/>
      <c r="CTT13" s="22"/>
      <c r="CTU13" s="22"/>
      <c r="CTV13" s="22"/>
      <c r="CTW13" s="22"/>
      <c r="CTX13" s="22"/>
      <c r="CTY13" s="22"/>
      <c r="CTZ13" s="22"/>
      <c r="CUA13" s="22"/>
    </row>
    <row r="14" s="18" customFormat="1" ht="25" customHeight="1" spans="1:2575">
      <c r="A14" s="20"/>
      <c r="B14" s="16" t="s">
        <v>107</v>
      </c>
      <c r="C14" s="16" t="s">
        <v>422</v>
      </c>
      <c r="D14" s="16" t="s">
        <v>88</v>
      </c>
      <c r="E14" s="99" t="s">
        <v>80</v>
      </c>
      <c r="F14" s="16" t="s">
        <v>81</v>
      </c>
      <c r="G14" s="99" t="s">
        <v>80</v>
      </c>
      <c r="H14" s="16">
        <v>12.5</v>
      </c>
      <c r="I14" s="16">
        <v>12.5</v>
      </c>
      <c r="J14" s="16" t="s">
        <v>26</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c r="AMK14" s="22"/>
      <c r="AML14" s="22"/>
      <c r="AMM14" s="22"/>
      <c r="AMN14" s="22"/>
      <c r="AMO14" s="22"/>
      <c r="AMP14" s="22"/>
      <c r="AMQ14" s="22"/>
      <c r="AMR14" s="22"/>
      <c r="AMS14" s="22"/>
      <c r="AMT14" s="22"/>
      <c r="AMU14" s="22"/>
      <c r="AMV14" s="22"/>
      <c r="AMW14" s="22"/>
      <c r="AMX14" s="22"/>
      <c r="AMY14" s="22"/>
      <c r="AMZ14" s="22"/>
      <c r="ANA14" s="22"/>
      <c r="ANB14" s="22"/>
      <c r="ANC14" s="22"/>
      <c r="AND14" s="22"/>
      <c r="ANE14" s="22"/>
      <c r="ANF14" s="22"/>
      <c r="ANG14" s="22"/>
      <c r="ANH14" s="22"/>
      <c r="ANI14" s="22"/>
      <c r="ANJ14" s="22"/>
      <c r="ANK14" s="22"/>
      <c r="ANL14" s="22"/>
      <c r="ANM14" s="22"/>
      <c r="ANN14" s="22"/>
      <c r="ANO14" s="22"/>
      <c r="ANP14" s="22"/>
      <c r="ANQ14" s="22"/>
      <c r="ANR14" s="22"/>
      <c r="ANS14" s="22"/>
      <c r="ANT14" s="22"/>
      <c r="ANU14" s="22"/>
      <c r="ANV14" s="22"/>
      <c r="ANW14" s="22"/>
      <c r="ANX14" s="22"/>
      <c r="ANY14" s="22"/>
      <c r="ANZ14" s="22"/>
      <c r="AOA14" s="22"/>
      <c r="AOB14" s="22"/>
      <c r="AOC14" s="22"/>
      <c r="AOD14" s="22"/>
      <c r="AOE14" s="22"/>
      <c r="AOF14" s="22"/>
      <c r="AOG14" s="22"/>
      <c r="AOH14" s="22"/>
      <c r="AOI14" s="22"/>
      <c r="AOJ14" s="22"/>
      <c r="AOK14" s="22"/>
      <c r="AOL14" s="22"/>
      <c r="AOM14" s="22"/>
      <c r="AON14" s="22"/>
      <c r="AOO14" s="22"/>
      <c r="AOP14" s="22"/>
      <c r="AOQ14" s="22"/>
      <c r="AOR14" s="22"/>
      <c r="AOS14" s="22"/>
      <c r="AOT14" s="22"/>
      <c r="AOU14" s="22"/>
      <c r="AOV14" s="22"/>
      <c r="AOW14" s="22"/>
      <c r="AOX14" s="22"/>
      <c r="AOY14" s="22"/>
      <c r="AOZ14" s="22"/>
      <c r="APA14" s="22"/>
      <c r="APB14" s="22"/>
      <c r="APC14" s="22"/>
      <c r="APD14" s="22"/>
      <c r="APE14" s="22"/>
      <c r="APF14" s="22"/>
      <c r="APG14" s="22"/>
      <c r="APH14" s="22"/>
      <c r="API14" s="22"/>
      <c r="APJ14" s="22"/>
      <c r="APK14" s="22"/>
      <c r="APL14" s="22"/>
      <c r="APM14" s="22"/>
      <c r="APN14" s="22"/>
      <c r="APO14" s="22"/>
      <c r="APP14" s="22"/>
      <c r="APQ14" s="22"/>
      <c r="APR14" s="22"/>
      <c r="APS14" s="22"/>
      <c r="APT14" s="22"/>
      <c r="APU14" s="22"/>
      <c r="APV14" s="22"/>
      <c r="APW14" s="22"/>
      <c r="APX14" s="22"/>
      <c r="APY14" s="22"/>
      <c r="APZ14" s="22"/>
      <c r="AQA14" s="22"/>
      <c r="AQB14" s="22"/>
      <c r="AQC14" s="22"/>
      <c r="AQD14" s="22"/>
      <c r="AQE14" s="22"/>
      <c r="AQF14" s="22"/>
      <c r="AQG14" s="22"/>
      <c r="AQH14" s="22"/>
      <c r="AQI14" s="22"/>
      <c r="AQJ14" s="22"/>
      <c r="AQK14" s="22"/>
      <c r="AQL14" s="22"/>
      <c r="AQM14" s="22"/>
      <c r="AQN14" s="22"/>
      <c r="AQO14" s="22"/>
      <c r="AQP14" s="22"/>
      <c r="AQQ14" s="22"/>
      <c r="AQR14" s="22"/>
      <c r="AQS14" s="22"/>
      <c r="AQT14" s="22"/>
      <c r="AQU14" s="22"/>
      <c r="AQV14" s="22"/>
      <c r="AQW14" s="22"/>
      <c r="AQX14" s="22"/>
      <c r="AQY14" s="22"/>
      <c r="AQZ14" s="22"/>
      <c r="ARA14" s="22"/>
      <c r="ARB14" s="22"/>
      <c r="ARC14" s="22"/>
      <c r="ARD14" s="22"/>
      <c r="ARE14" s="22"/>
      <c r="ARF14" s="22"/>
      <c r="ARG14" s="22"/>
      <c r="ARH14" s="22"/>
      <c r="ARI14" s="22"/>
      <c r="ARJ14" s="22"/>
      <c r="ARK14" s="22"/>
      <c r="ARL14" s="22"/>
      <c r="ARM14" s="22"/>
      <c r="ARN14" s="22"/>
      <c r="ARO14" s="22"/>
      <c r="ARP14" s="22"/>
      <c r="ARQ14" s="22"/>
      <c r="ARR14" s="22"/>
      <c r="ARS14" s="22"/>
      <c r="ART14" s="22"/>
      <c r="ARU14" s="22"/>
      <c r="ARV14" s="22"/>
      <c r="ARW14" s="22"/>
      <c r="ARX14" s="22"/>
      <c r="ARY14" s="22"/>
      <c r="ARZ14" s="22"/>
      <c r="ASA14" s="22"/>
      <c r="ASB14" s="22"/>
      <c r="ASC14" s="22"/>
      <c r="ASD14" s="22"/>
      <c r="ASE14" s="22"/>
      <c r="ASF14" s="22"/>
      <c r="ASG14" s="22"/>
      <c r="ASH14" s="22"/>
      <c r="ASI14" s="22"/>
      <c r="ASJ14" s="22"/>
      <c r="ASK14" s="22"/>
      <c r="ASL14" s="22"/>
      <c r="ASM14" s="22"/>
      <c r="ASN14" s="22"/>
      <c r="ASO14" s="22"/>
      <c r="ASP14" s="22"/>
      <c r="ASQ14" s="22"/>
      <c r="ASR14" s="22"/>
      <c r="ASS14" s="22"/>
      <c r="AST14" s="22"/>
      <c r="ASU14" s="22"/>
      <c r="ASV14" s="22"/>
      <c r="ASW14" s="22"/>
      <c r="ASX14" s="22"/>
      <c r="ASY14" s="22"/>
      <c r="ASZ14" s="22"/>
      <c r="ATA14" s="22"/>
      <c r="ATB14" s="22"/>
      <c r="ATC14" s="22"/>
      <c r="ATD14" s="22"/>
      <c r="ATE14" s="22"/>
      <c r="ATF14" s="22"/>
      <c r="ATG14" s="22"/>
      <c r="ATH14" s="22"/>
      <c r="ATI14" s="22"/>
      <c r="ATJ14" s="22"/>
      <c r="ATK14" s="22"/>
      <c r="ATL14" s="22"/>
      <c r="ATM14" s="22"/>
      <c r="ATN14" s="22"/>
      <c r="ATO14" s="22"/>
      <c r="ATP14" s="22"/>
      <c r="ATQ14" s="22"/>
      <c r="ATR14" s="22"/>
      <c r="ATS14" s="22"/>
      <c r="ATT14" s="22"/>
      <c r="ATU14" s="22"/>
      <c r="ATV14" s="22"/>
      <c r="ATW14" s="22"/>
      <c r="ATX14" s="22"/>
      <c r="ATY14" s="22"/>
      <c r="ATZ14" s="22"/>
      <c r="AUA14" s="22"/>
      <c r="AUB14" s="22"/>
      <c r="AUC14" s="22"/>
      <c r="AUD14" s="22"/>
      <c r="AUE14" s="22"/>
      <c r="AUF14" s="22"/>
      <c r="AUG14" s="22"/>
      <c r="AUH14" s="22"/>
      <c r="AUI14" s="22"/>
      <c r="AUJ14" s="22"/>
      <c r="AUK14" s="22"/>
      <c r="AUL14" s="22"/>
      <c r="AUM14" s="22"/>
      <c r="AUN14" s="22"/>
      <c r="AUO14" s="22"/>
      <c r="AUP14" s="22"/>
      <c r="AUQ14" s="22"/>
      <c r="AUR14" s="22"/>
      <c r="AUS14" s="22"/>
      <c r="AUT14" s="22"/>
      <c r="AUU14" s="22"/>
      <c r="AUV14" s="22"/>
      <c r="AUW14" s="22"/>
      <c r="AUX14" s="22"/>
      <c r="AUY14" s="22"/>
      <c r="AUZ14" s="22"/>
      <c r="AVA14" s="22"/>
      <c r="AVB14" s="22"/>
      <c r="AVC14" s="22"/>
      <c r="AVD14" s="22"/>
      <c r="AVE14" s="22"/>
      <c r="AVF14" s="22"/>
      <c r="AVG14" s="22"/>
      <c r="AVH14" s="22"/>
      <c r="AVI14" s="22"/>
      <c r="AVJ14" s="22"/>
      <c r="AVK14" s="22"/>
      <c r="AVL14" s="22"/>
      <c r="AVM14" s="22"/>
      <c r="AVN14" s="22"/>
      <c r="AVO14" s="22"/>
      <c r="AVP14" s="22"/>
      <c r="AVQ14" s="22"/>
      <c r="AVR14" s="22"/>
      <c r="AVS14" s="22"/>
      <c r="AVT14" s="22"/>
      <c r="AVU14" s="22"/>
      <c r="AVV14" s="22"/>
      <c r="AVW14" s="22"/>
      <c r="AVX14" s="22"/>
      <c r="AVY14" s="22"/>
      <c r="AVZ14" s="22"/>
      <c r="AWA14" s="22"/>
      <c r="AWB14" s="22"/>
      <c r="AWC14" s="22"/>
      <c r="AWD14" s="22"/>
      <c r="AWE14" s="22"/>
      <c r="AWF14" s="22"/>
      <c r="AWG14" s="22"/>
      <c r="AWH14" s="22"/>
      <c r="AWI14" s="22"/>
      <c r="AWJ14" s="22"/>
      <c r="AWK14" s="22"/>
      <c r="AWL14" s="22"/>
      <c r="AWM14" s="22"/>
      <c r="AWN14" s="22"/>
      <c r="AWO14" s="22"/>
      <c r="AWP14" s="22"/>
      <c r="AWQ14" s="22"/>
      <c r="AWR14" s="22"/>
      <c r="AWS14" s="22"/>
      <c r="AWT14" s="22"/>
      <c r="AWU14" s="22"/>
      <c r="AWV14" s="22"/>
      <c r="AWW14" s="22"/>
      <c r="AWX14" s="22"/>
      <c r="AWY14" s="22"/>
      <c r="AWZ14" s="22"/>
      <c r="AXA14" s="22"/>
      <c r="AXB14" s="22"/>
      <c r="AXC14" s="22"/>
      <c r="AXD14" s="22"/>
      <c r="AXE14" s="22"/>
      <c r="AXF14" s="22"/>
      <c r="AXG14" s="22"/>
      <c r="AXH14" s="22"/>
      <c r="AXI14" s="22"/>
      <c r="AXJ14" s="22"/>
      <c r="AXK14" s="22"/>
      <c r="AXL14" s="22"/>
      <c r="AXM14" s="22"/>
      <c r="AXN14" s="22"/>
      <c r="AXO14" s="22"/>
      <c r="AXP14" s="22"/>
      <c r="AXQ14" s="22"/>
      <c r="AXR14" s="22"/>
      <c r="AXS14" s="22"/>
      <c r="AXT14" s="22"/>
      <c r="AXU14" s="22"/>
      <c r="AXV14" s="22"/>
      <c r="AXW14" s="22"/>
      <c r="AXX14" s="22"/>
      <c r="AXY14" s="22"/>
      <c r="AXZ14" s="22"/>
      <c r="AYA14" s="22"/>
      <c r="AYB14" s="22"/>
      <c r="AYC14" s="22"/>
      <c r="AYD14" s="22"/>
      <c r="AYE14" s="22"/>
      <c r="AYF14" s="22"/>
      <c r="AYG14" s="22"/>
      <c r="AYH14" s="22"/>
      <c r="AYI14" s="22"/>
      <c r="AYJ14" s="22"/>
      <c r="AYK14" s="22"/>
      <c r="AYL14" s="22"/>
      <c r="AYM14" s="22"/>
      <c r="AYN14" s="22"/>
      <c r="AYO14" s="22"/>
      <c r="AYP14" s="22"/>
      <c r="AYQ14" s="22"/>
      <c r="AYR14" s="22"/>
      <c r="AYS14" s="22"/>
      <c r="AYT14" s="22"/>
      <c r="AYU14" s="22"/>
      <c r="AYV14" s="22"/>
      <c r="AYW14" s="22"/>
      <c r="AYX14" s="22"/>
      <c r="AYY14" s="22"/>
      <c r="AYZ14" s="22"/>
      <c r="AZA14" s="22"/>
      <c r="AZB14" s="22"/>
      <c r="AZC14" s="22"/>
      <c r="AZD14" s="22"/>
      <c r="AZE14" s="22"/>
      <c r="AZF14" s="22"/>
      <c r="AZG14" s="22"/>
      <c r="AZH14" s="22"/>
      <c r="AZI14" s="22"/>
      <c r="AZJ14" s="22"/>
      <c r="AZK14" s="22"/>
      <c r="AZL14" s="22"/>
      <c r="AZM14" s="22"/>
      <c r="AZN14" s="22"/>
      <c r="AZO14" s="22"/>
      <c r="AZP14" s="22"/>
      <c r="AZQ14" s="22"/>
      <c r="AZR14" s="22"/>
      <c r="AZS14" s="22"/>
      <c r="AZT14" s="22"/>
      <c r="AZU14" s="22"/>
      <c r="AZV14" s="22"/>
      <c r="AZW14" s="22"/>
      <c r="AZX14" s="22"/>
      <c r="AZY14" s="22"/>
      <c r="AZZ14" s="22"/>
      <c r="BAA14" s="22"/>
      <c r="BAB14" s="22"/>
      <c r="BAC14" s="22"/>
      <c r="BAD14" s="22"/>
      <c r="BAE14" s="22"/>
      <c r="BAF14" s="22"/>
      <c r="BAG14" s="22"/>
      <c r="BAH14" s="22"/>
      <c r="BAI14" s="22"/>
      <c r="BAJ14" s="22"/>
      <c r="BAK14" s="22"/>
      <c r="BAL14" s="22"/>
      <c r="BAM14" s="22"/>
      <c r="BAN14" s="22"/>
      <c r="BAO14" s="22"/>
      <c r="BAP14" s="22"/>
      <c r="BAQ14" s="22"/>
      <c r="BAR14" s="22"/>
      <c r="BAS14" s="22"/>
      <c r="BAT14" s="22"/>
      <c r="BAU14" s="22"/>
      <c r="BAV14" s="22"/>
      <c r="BAW14" s="22"/>
      <c r="BAX14" s="22"/>
      <c r="BAY14" s="22"/>
      <c r="BAZ14" s="22"/>
      <c r="BBA14" s="22"/>
      <c r="BBB14" s="22"/>
      <c r="BBC14" s="22"/>
      <c r="BBD14" s="22"/>
      <c r="BBE14" s="22"/>
      <c r="BBF14" s="22"/>
      <c r="BBG14" s="22"/>
      <c r="BBH14" s="22"/>
      <c r="BBI14" s="22"/>
      <c r="BBJ14" s="22"/>
      <c r="BBK14" s="22"/>
      <c r="BBL14" s="22"/>
      <c r="BBM14" s="22"/>
      <c r="BBN14" s="22"/>
      <c r="BBO14" s="22"/>
      <c r="BBP14" s="22"/>
      <c r="BBQ14" s="22"/>
      <c r="BBR14" s="22"/>
      <c r="BBS14" s="22"/>
      <c r="BBT14" s="22"/>
      <c r="BBU14" s="22"/>
      <c r="BBV14" s="22"/>
      <c r="BBW14" s="22"/>
      <c r="BBX14" s="22"/>
      <c r="BBY14" s="22"/>
      <c r="BBZ14" s="22"/>
      <c r="BCA14" s="22"/>
      <c r="BCB14" s="22"/>
      <c r="BCC14" s="22"/>
      <c r="BCD14" s="22"/>
      <c r="BCE14" s="22"/>
      <c r="BCF14" s="22"/>
      <c r="BCG14" s="22"/>
      <c r="BCH14" s="22"/>
      <c r="BCI14" s="22"/>
      <c r="BCJ14" s="22"/>
      <c r="BCK14" s="22"/>
      <c r="BCL14" s="22"/>
      <c r="BCM14" s="22"/>
      <c r="BCN14" s="22"/>
      <c r="BCO14" s="22"/>
      <c r="BCP14" s="22"/>
      <c r="BCQ14" s="22"/>
      <c r="BCR14" s="22"/>
      <c r="BCS14" s="22"/>
      <c r="BCT14" s="22"/>
      <c r="BCU14" s="22"/>
      <c r="BCV14" s="22"/>
      <c r="BCW14" s="22"/>
      <c r="BCX14" s="22"/>
      <c r="BCY14" s="22"/>
      <c r="BCZ14" s="22"/>
      <c r="BDA14" s="22"/>
      <c r="BDB14" s="22"/>
      <c r="BDC14" s="22"/>
      <c r="BDD14" s="22"/>
      <c r="BDE14" s="22"/>
      <c r="BDF14" s="22"/>
      <c r="BDG14" s="22"/>
      <c r="BDH14" s="22"/>
      <c r="BDI14" s="22"/>
      <c r="BDJ14" s="22"/>
      <c r="BDK14" s="22"/>
      <c r="BDL14" s="22"/>
      <c r="BDM14" s="22"/>
      <c r="BDN14" s="22"/>
      <c r="BDO14" s="22"/>
      <c r="BDP14" s="22"/>
      <c r="BDQ14" s="22"/>
      <c r="BDR14" s="22"/>
      <c r="BDS14" s="22"/>
      <c r="BDT14" s="22"/>
      <c r="BDU14" s="22"/>
      <c r="BDV14" s="22"/>
      <c r="BDW14" s="22"/>
      <c r="BDX14" s="22"/>
      <c r="BDY14" s="22"/>
      <c r="BDZ14" s="22"/>
      <c r="BEA14" s="22"/>
      <c r="BEB14" s="22"/>
      <c r="BEC14" s="22"/>
      <c r="BED14" s="22"/>
      <c r="BEE14" s="22"/>
      <c r="BEF14" s="22"/>
      <c r="BEG14" s="22"/>
      <c r="BEH14" s="22"/>
      <c r="BEI14" s="22"/>
      <c r="BEJ14" s="22"/>
      <c r="BEK14" s="22"/>
      <c r="BEL14" s="22"/>
      <c r="BEM14" s="22"/>
      <c r="BEN14" s="22"/>
      <c r="BEO14" s="22"/>
      <c r="BEP14" s="22"/>
      <c r="BEQ14" s="22"/>
      <c r="BER14" s="22"/>
      <c r="BES14" s="22"/>
      <c r="BET14" s="22"/>
      <c r="BEU14" s="22"/>
      <c r="BEV14" s="22"/>
      <c r="BEW14" s="22"/>
      <c r="BEX14" s="22"/>
      <c r="BEY14" s="22"/>
      <c r="BEZ14" s="22"/>
      <c r="BFA14" s="22"/>
      <c r="BFB14" s="22"/>
      <c r="BFC14" s="22"/>
      <c r="BFD14" s="22"/>
      <c r="BFE14" s="22"/>
      <c r="BFF14" s="22"/>
      <c r="BFG14" s="22"/>
      <c r="BFH14" s="22"/>
      <c r="BFI14" s="22"/>
      <c r="BFJ14" s="22"/>
      <c r="BFK14" s="22"/>
      <c r="BFL14" s="22"/>
      <c r="BFM14" s="22"/>
      <c r="BFN14" s="22"/>
      <c r="BFO14" s="22"/>
      <c r="BFP14" s="22"/>
      <c r="BFQ14" s="22"/>
      <c r="BFR14" s="22"/>
      <c r="BFS14" s="22"/>
      <c r="BFT14" s="22"/>
      <c r="BFU14" s="22"/>
      <c r="BFV14" s="22"/>
      <c r="BFW14" s="22"/>
      <c r="BFX14" s="22"/>
      <c r="BFY14" s="22"/>
      <c r="BFZ14" s="22"/>
      <c r="BGA14" s="22"/>
      <c r="BGB14" s="22"/>
      <c r="BGC14" s="22"/>
      <c r="BGD14" s="22"/>
      <c r="BGE14" s="22"/>
      <c r="BGF14" s="22"/>
      <c r="BGG14" s="22"/>
      <c r="BGH14" s="22"/>
      <c r="BGI14" s="22"/>
      <c r="BGJ14" s="22"/>
      <c r="BGK14" s="22"/>
      <c r="BGL14" s="22"/>
      <c r="BGM14" s="22"/>
      <c r="BGN14" s="22"/>
      <c r="BGO14" s="22"/>
      <c r="BGP14" s="22"/>
      <c r="BGQ14" s="22"/>
      <c r="BGR14" s="22"/>
      <c r="BGS14" s="22"/>
      <c r="BGT14" s="22"/>
      <c r="BGU14" s="22"/>
      <c r="BGV14" s="22"/>
      <c r="BGW14" s="22"/>
      <c r="BGX14" s="22"/>
      <c r="BGY14" s="22"/>
      <c r="BGZ14" s="22"/>
      <c r="BHA14" s="22"/>
      <c r="BHB14" s="22"/>
      <c r="BHC14" s="22"/>
      <c r="BHD14" s="22"/>
      <c r="BHE14" s="22"/>
      <c r="BHF14" s="22"/>
      <c r="BHG14" s="22"/>
      <c r="BHH14" s="22"/>
      <c r="BHI14" s="22"/>
      <c r="BHJ14" s="22"/>
      <c r="BHK14" s="22"/>
      <c r="BHL14" s="22"/>
      <c r="BHM14" s="22"/>
      <c r="BHN14" s="22"/>
      <c r="BHO14" s="22"/>
      <c r="BHP14" s="22"/>
      <c r="BHQ14" s="22"/>
      <c r="BHR14" s="22"/>
      <c r="BHS14" s="22"/>
      <c r="BHT14" s="22"/>
      <c r="BHU14" s="22"/>
      <c r="BHV14" s="22"/>
      <c r="BHW14" s="22"/>
      <c r="BHX14" s="22"/>
      <c r="BHY14" s="22"/>
      <c r="BHZ14" s="22"/>
      <c r="BIA14" s="22"/>
      <c r="BIB14" s="22"/>
      <c r="BIC14" s="22"/>
      <c r="BID14" s="22"/>
      <c r="BIE14" s="22"/>
      <c r="BIF14" s="22"/>
      <c r="BIG14" s="22"/>
      <c r="BIH14" s="22"/>
      <c r="BII14" s="22"/>
      <c r="BIJ14" s="22"/>
      <c r="BIK14" s="22"/>
      <c r="BIL14" s="22"/>
      <c r="BIM14" s="22"/>
      <c r="BIN14" s="22"/>
      <c r="BIO14" s="22"/>
      <c r="BIP14" s="22"/>
      <c r="BIQ14" s="22"/>
      <c r="BIR14" s="22"/>
      <c r="BIS14" s="22"/>
      <c r="BIT14" s="22"/>
      <c r="BIU14" s="22"/>
      <c r="BIV14" s="22"/>
      <c r="BIW14" s="22"/>
      <c r="BIX14" s="22"/>
      <c r="BIY14" s="22"/>
      <c r="BIZ14" s="22"/>
      <c r="BJA14" s="22"/>
      <c r="BJB14" s="22"/>
      <c r="BJC14" s="22"/>
      <c r="BJD14" s="22"/>
      <c r="BJE14" s="22"/>
      <c r="BJF14" s="22"/>
      <c r="BJG14" s="22"/>
      <c r="BJH14" s="22"/>
      <c r="BJI14" s="22"/>
      <c r="BJJ14" s="22"/>
      <c r="BJK14" s="22"/>
      <c r="BJL14" s="22"/>
      <c r="BJM14" s="22"/>
      <c r="BJN14" s="22"/>
      <c r="BJO14" s="22"/>
      <c r="BJP14" s="22"/>
      <c r="BJQ14" s="22"/>
      <c r="BJR14" s="22"/>
      <c r="BJS14" s="22"/>
      <c r="BJT14" s="22"/>
      <c r="BJU14" s="22"/>
      <c r="BJV14" s="22"/>
      <c r="BJW14" s="22"/>
      <c r="BJX14" s="22"/>
      <c r="BJY14" s="22"/>
      <c r="BJZ14" s="22"/>
      <c r="BKA14" s="22"/>
      <c r="BKB14" s="22"/>
      <c r="BKC14" s="22"/>
      <c r="BKD14" s="22"/>
      <c r="BKE14" s="22"/>
      <c r="BKF14" s="22"/>
      <c r="BKG14" s="22"/>
      <c r="BKH14" s="22"/>
      <c r="BKI14" s="22"/>
      <c r="BKJ14" s="22"/>
      <c r="BKK14" s="22"/>
      <c r="BKL14" s="22"/>
      <c r="BKM14" s="22"/>
      <c r="BKN14" s="22"/>
      <c r="BKO14" s="22"/>
      <c r="BKP14" s="22"/>
      <c r="BKQ14" s="22"/>
      <c r="BKR14" s="22"/>
      <c r="BKS14" s="22"/>
      <c r="BKT14" s="22"/>
      <c r="BKU14" s="22"/>
      <c r="BKV14" s="22"/>
      <c r="BKW14" s="22"/>
      <c r="BKX14" s="22"/>
      <c r="BKY14" s="22"/>
      <c r="BKZ14" s="22"/>
      <c r="BLA14" s="22"/>
      <c r="BLB14" s="22"/>
      <c r="BLC14" s="22"/>
      <c r="BLD14" s="22"/>
      <c r="BLE14" s="22"/>
      <c r="BLF14" s="22"/>
      <c r="BLG14" s="22"/>
      <c r="BLH14" s="22"/>
      <c r="BLI14" s="22"/>
      <c r="BLJ14" s="22"/>
      <c r="BLK14" s="22"/>
      <c r="BLL14" s="22"/>
      <c r="BLM14" s="22"/>
      <c r="BLN14" s="22"/>
      <c r="BLO14" s="22"/>
      <c r="BLP14" s="22"/>
      <c r="BLQ14" s="22"/>
      <c r="BLR14" s="22"/>
      <c r="BLS14" s="22"/>
      <c r="BLT14" s="22"/>
      <c r="BLU14" s="22"/>
      <c r="BLV14" s="22"/>
      <c r="BLW14" s="22"/>
      <c r="BLX14" s="22"/>
      <c r="BLY14" s="22"/>
      <c r="BLZ14" s="22"/>
      <c r="BMA14" s="22"/>
      <c r="BMB14" s="22"/>
      <c r="BMC14" s="22"/>
      <c r="BMD14" s="22"/>
      <c r="BME14" s="22"/>
      <c r="BMF14" s="22"/>
      <c r="BMG14" s="22"/>
      <c r="BMH14" s="22"/>
      <c r="BMI14" s="22"/>
      <c r="BMJ14" s="22"/>
      <c r="BMK14" s="22"/>
      <c r="BML14" s="22"/>
      <c r="BMM14" s="22"/>
      <c r="BMN14" s="22"/>
      <c r="BMO14" s="22"/>
      <c r="BMP14" s="22"/>
      <c r="BMQ14" s="22"/>
      <c r="BMR14" s="22"/>
      <c r="BMS14" s="22"/>
      <c r="BMT14" s="22"/>
      <c r="BMU14" s="22"/>
      <c r="BMV14" s="22"/>
      <c r="BMW14" s="22"/>
      <c r="BMX14" s="22"/>
      <c r="BMY14" s="22"/>
      <c r="BMZ14" s="22"/>
      <c r="BNA14" s="22"/>
      <c r="BNB14" s="22"/>
      <c r="BNC14" s="22"/>
      <c r="BND14" s="22"/>
      <c r="BNE14" s="22"/>
      <c r="BNF14" s="22"/>
      <c r="BNG14" s="22"/>
      <c r="BNH14" s="22"/>
      <c r="BNI14" s="22"/>
      <c r="BNJ14" s="22"/>
      <c r="BNK14" s="22"/>
      <c r="BNL14" s="22"/>
      <c r="BNM14" s="22"/>
      <c r="BNN14" s="22"/>
      <c r="BNO14" s="22"/>
      <c r="BNP14" s="22"/>
      <c r="BNQ14" s="22"/>
      <c r="BNR14" s="22"/>
      <c r="BNS14" s="22"/>
      <c r="BNT14" s="22"/>
      <c r="BNU14" s="22"/>
      <c r="BNV14" s="22"/>
      <c r="BNW14" s="22"/>
      <c r="BNX14" s="22"/>
      <c r="BNY14" s="22"/>
      <c r="BNZ14" s="22"/>
      <c r="BOA14" s="22"/>
      <c r="BOB14" s="22"/>
      <c r="BOC14" s="22"/>
      <c r="BOD14" s="22"/>
      <c r="BOE14" s="22"/>
      <c r="BOF14" s="22"/>
      <c r="BOG14" s="22"/>
      <c r="BOH14" s="22"/>
      <c r="BOI14" s="22"/>
      <c r="BOJ14" s="22"/>
      <c r="BOK14" s="22"/>
      <c r="BOL14" s="22"/>
      <c r="BOM14" s="22"/>
      <c r="BON14" s="22"/>
      <c r="BOO14" s="22"/>
      <c r="BOP14" s="22"/>
      <c r="BOQ14" s="22"/>
      <c r="BOR14" s="22"/>
      <c r="BOS14" s="22"/>
      <c r="BOT14" s="22"/>
      <c r="BOU14" s="22"/>
      <c r="BOV14" s="22"/>
      <c r="BOW14" s="22"/>
      <c r="BOX14" s="22"/>
      <c r="BOY14" s="22"/>
      <c r="BOZ14" s="22"/>
      <c r="BPA14" s="22"/>
      <c r="BPB14" s="22"/>
      <c r="BPC14" s="22"/>
      <c r="BPD14" s="22"/>
      <c r="BPE14" s="22"/>
      <c r="BPF14" s="22"/>
      <c r="BPG14" s="22"/>
      <c r="BPH14" s="22"/>
      <c r="BPI14" s="22"/>
      <c r="BPJ14" s="22"/>
      <c r="BPK14" s="22"/>
      <c r="BPL14" s="22"/>
      <c r="BPM14" s="22"/>
      <c r="BPN14" s="22"/>
      <c r="BPO14" s="22"/>
      <c r="BPP14" s="22"/>
      <c r="BPQ14" s="22"/>
      <c r="BPR14" s="22"/>
      <c r="BPS14" s="22"/>
      <c r="BPT14" s="22"/>
      <c r="BPU14" s="22"/>
      <c r="BPV14" s="22"/>
      <c r="BPW14" s="22"/>
      <c r="BPX14" s="22"/>
      <c r="BPY14" s="22"/>
      <c r="BPZ14" s="22"/>
      <c r="BQA14" s="22"/>
      <c r="BQB14" s="22"/>
      <c r="BQC14" s="22"/>
      <c r="BQD14" s="22"/>
      <c r="BQE14" s="22"/>
      <c r="BQF14" s="22"/>
      <c r="BQG14" s="22"/>
      <c r="BQH14" s="22"/>
      <c r="BQI14" s="22"/>
      <c r="BQJ14" s="22"/>
      <c r="BQK14" s="22"/>
      <c r="BQL14" s="22"/>
      <c r="BQM14" s="22"/>
      <c r="BQN14" s="22"/>
      <c r="BQO14" s="22"/>
      <c r="BQP14" s="22"/>
      <c r="BQQ14" s="22"/>
      <c r="BQR14" s="22"/>
      <c r="BQS14" s="22"/>
      <c r="BQT14" s="22"/>
      <c r="BQU14" s="22"/>
      <c r="BQV14" s="22"/>
      <c r="BQW14" s="22"/>
      <c r="BQX14" s="22"/>
      <c r="BQY14" s="22"/>
      <c r="BQZ14" s="22"/>
      <c r="BRA14" s="22"/>
      <c r="BRB14" s="22"/>
      <c r="BRC14" s="22"/>
      <c r="BRD14" s="22"/>
      <c r="BRE14" s="22"/>
      <c r="BRF14" s="22"/>
      <c r="BRG14" s="22"/>
      <c r="BRH14" s="22"/>
      <c r="BRI14" s="22"/>
      <c r="BRJ14" s="22"/>
      <c r="BRK14" s="22"/>
      <c r="BRL14" s="22"/>
      <c r="BRM14" s="22"/>
      <c r="BRN14" s="22"/>
      <c r="BRO14" s="22"/>
      <c r="BRP14" s="22"/>
      <c r="BRQ14" s="22"/>
      <c r="BRR14" s="22"/>
      <c r="BRS14" s="22"/>
      <c r="BRT14" s="22"/>
      <c r="BRU14" s="22"/>
      <c r="BRV14" s="22"/>
      <c r="BRW14" s="22"/>
      <c r="BRX14" s="22"/>
      <c r="BRY14" s="22"/>
      <c r="BRZ14" s="22"/>
      <c r="BSA14" s="22"/>
      <c r="BSB14" s="22"/>
      <c r="BSC14" s="22"/>
      <c r="BSD14" s="22"/>
      <c r="BSE14" s="22"/>
      <c r="BSF14" s="22"/>
      <c r="BSG14" s="22"/>
      <c r="BSH14" s="22"/>
      <c r="BSI14" s="22"/>
      <c r="BSJ14" s="22"/>
      <c r="BSK14" s="22"/>
      <c r="BSL14" s="22"/>
      <c r="BSM14" s="22"/>
      <c r="BSN14" s="22"/>
      <c r="BSO14" s="22"/>
      <c r="BSP14" s="22"/>
      <c r="BSQ14" s="22"/>
      <c r="BSR14" s="22"/>
      <c r="BSS14" s="22"/>
      <c r="BST14" s="22"/>
      <c r="BSU14" s="22"/>
      <c r="BSV14" s="22"/>
      <c r="BSW14" s="22"/>
      <c r="BSX14" s="22"/>
      <c r="BSY14" s="22"/>
      <c r="BSZ14" s="22"/>
      <c r="BTA14" s="22"/>
      <c r="BTB14" s="22"/>
      <c r="BTC14" s="22"/>
      <c r="BTD14" s="22"/>
      <c r="BTE14" s="22"/>
      <c r="BTF14" s="22"/>
      <c r="BTG14" s="22"/>
      <c r="BTH14" s="22"/>
      <c r="BTI14" s="22"/>
      <c r="BTJ14" s="22"/>
      <c r="BTK14" s="22"/>
      <c r="BTL14" s="22"/>
      <c r="BTM14" s="22"/>
      <c r="BTN14" s="22"/>
      <c r="BTO14" s="22"/>
      <c r="BTP14" s="22"/>
      <c r="BTQ14" s="22"/>
      <c r="BTR14" s="22"/>
      <c r="BTS14" s="22"/>
      <c r="BTT14" s="22"/>
      <c r="BTU14" s="22"/>
      <c r="BTV14" s="22"/>
      <c r="BTW14" s="22"/>
      <c r="BTX14" s="22"/>
      <c r="BTY14" s="22"/>
      <c r="BTZ14" s="22"/>
      <c r="BUA14" s="22"/>
      <c r="BUB14" s="22"/>
      <c r="BUC14" s="22"/>
      <c r="BUD14" s="22"/>
      <c r="BUE14" s="22"/>
      <c r="BUF14" s="22"/>
      <c r="BUG14" s="22"/>
      <c r="BUH14" s="22"/>
      <c r="BUI14" s="22"/>
      <c r="BUJ14" s="22"/>
      <c r="BUK14" s="22"/>
      <c r="BUL14" s="22"/>
      <c r="BUM14" s="22"/>
      <c r="BUN14" s="22"/>
      <c r="BUO14" s="22"/>
      <c r="BUP14" s="22"/>
      <c r="BUQ14" s="22"/>
      <c r="BUR14" s="22"/>
      <c r="BUS14" s="22"/>
      <c r="BUT14" s="22"/>
      <c r="BUU14" s="22"/>
      <c r="BUV14" s="22"/>
      <c r="BUW14" s="22"/>
      <c r="BUX14" s="22"/>
      <c r="BUY14" s="22"/>
      <c r="BUZ14" s="22"/>
      <c r="BVA14" s="22"/>
      <c r="BVB14" s="22"/>
      <c r="BVC14" s="22"/>
      <c r="BVD14" s="22"/>
      <c r="BVE14" s="22"/>
      <c r="BVF14" s="22"/>
      <c r="BVG14" s="22"/>
      <c r="BVH14" s="22"/>
      <c r="BVI14" s="22"/>
      <c r="BVJ14" s="22"/>
      <c r="BVK14" s="22"/>
      <c r="BVL14" s="22"/>
      <c r="BVM14" s="22"/>
      <c r="BVN14" s="22"/>
      <c r="BVO14" s="22"/>
      <c r="BVP14" s="22"/>
      <c r="BVQ14" s="22"/>
      <c r="BVR14" s="22"/>
      <c r="BVS14" s="22"/>
      <c r="BVT14" s="22"/>
      <c r="BVU14" s="22"/>
      <c r="BVV14" s="22"/>
      <c r="BVW14" s="22"/>
      <c r="BVX14" s="22"/>
      <c r="BVY14" s="22"/>
      <c r="BVZ14" s="22"/>
      <c r="BWA14" s="22"/>
      <c r="BWB14" s="22"/>
      <c r="BWC14" s="22"/>
      <c r="BWD14" s="22"/>
      <c r="BWE14" s="22"/>
      <c r="BWF14" s="22"/>
      <c r="BWG14" s="22"/>
      <c r="BWH14" s="22"/>
      <c r="BWI14" s="22"/>
      <c r="BWJ14" s="22"/>
      <c r="BWK14" s="22"/>
      <c r="BWL14" s="22"/>
      <c r="BWM14" s="22"/>
      <c r="BWN14" s="22"/>
      <c r="BWO14" s="22"/>
      <c r="BWP14" s="22"/>
      <c r="BWQ14" s="22"/>
      <c r="BWR14" s="22"/>
      <c r="BWS14" s="22"/>
      <c r="BWT14" s="22"/>
      <c r="BWU14" s="22"/>
      <c r="BWV14" s="22"/>
      <c r="BWW14" s="22"/>
      <c r="BWX14" s="22"/>
      <c r="BWY14" s="22"/>
      <c r="BWZ14" s="22"/>
      <c r="BXA14" s="22"/>
      <c r="BXB14" s="22"/>
      <c r="BXC14" s="22"/>
      <c r="BXD14" s="22"/>
      <c r="BXE14" s="22"/>
      <c r="BXF14" s="22"/>
      <c r="BXG14" s="22"/>
      <c r="BXH14" s="22"/>
      <c r="BXI14" s="22"/>
      <c r="BXJ14" s="22"/>
      <c r="BXK14" s="22"/>
      <c r="BXL14" s="22"/>
      <c r="BXM14" s="22"/>
      <c r="BXN14" s="22"/>
      <c r="BXO14" s="22"/>
      <c r="BXP14" s="22"/>
      <c r="BXQ14" s="22"/>
      <c r="BXR14" s="22"/>
      <c r="BXS14" s="22"/>
      <c r="BXT14" s="22"/>
      <c r="BXU14" s="22"/>
      <c r="BXV14" s="22"/>
      <c r="BXW14" s="22"/>
      <c r="BXX14" s="22"/>
      <c r="BXY14" s="22"/>
      <c r="BXZ14" s="22"/>
      <c r="BYA14" s="22"/>
      <c r="BYB14" s="22"/>
      <c r="BYC14" s="22"/>
      <c r="BYD14" s="22"/>
      <c r="BYE14" s="22"/>
      <c r="BYF14" s="22"/>
      <c r="BYG14" s="22"/>
      <c r="BYH14" s="22"/>
      <c r="BYI14" s="22"/>
      <c r="BYJ14" s="22"/>
      <c r="BYK14" s="22"/>
      <c r="BYL14" s="22"/>
      <c r="BYM14" s="22"/>
      <c r="BYN14" s="22"/>
      <c r="BYO14" s="22"/>
      <c r="BYP14" s="22"/>
      <c r="BYQ14" s="22"/>
      <c r="BYR14" s="22"/>
      <c r="BYS14" s="22"/>
      <c r="BYT14" s="22"/>
      <c r="BYU14" s="22"/>
      <c r="BYV14" s="22"/>
      <c r="BYW14" s="22"/>
      <c r="BYX14" s="22"/>
      <c r="BYY14" s="22"/>
      <c r="BYZ14" s="22"/>
      <c r="BZA14" s="22"/>
      <c r="BZB14" s="22"/>
      <c r="BZC14" s="22"/>
      <c r="BZD14" s="22"/>
      <c r="BZE14" s="22"/>
      <c r="BZF14" s="22"/>
      <c r="BZG14" s="22"/>
      <c r="BZH14" s="22"/>
      <c r="BZI14" s="22"/>
      <c r="BZJ14" s="22"/>
      <c r="BZK14" s="22"/>
      <c r="BZL14" s="22"/>
      <c r="BZM14" s="22"/>
      <c r="BZN14" s="22"/>
      <c r="BZO14" s="22"/>
      <c r="BZP14" s="22"/>
      <c r="BZQ14" s="22"/>
      <c r="BZR14" s="22"/>
      <c r="BZS14" s="22"/>
      <c r="BZT14" s="22"/>
      <c r="BZU14" s="22"/>
      <c r="BZV14" s="22"/>
      <c r="BZW14" s="22"/>
      <c r="BZX14" s="22"/>
      <c r="BZY14" s="22"/>
      <c r="BZZ14" s="22"/>
      <c r="CAA14" s="22"/>
      <c r="CAB14" s="22"/>
      <c r="CAC14" s="22"/>
      <c r="CAD14" s="22"/>
      <c r="CAE14" s="22"/>
      <c r="CAF14" s="22"/>
      <c r="CAG14" s="22"/>
      <c r="CAH14" s="22"/>
      <c r="CAI14" s="22"/>
      <c r="CAJ14" s="22"/>
      <c r="CAK14" s="22"/>
      <c r="CAL14" s="22"/>
      <c r="CAM14" s="22"/>
      <c r="CAN14" s="22"/>
      <c r="CAO14" s="22"/>
      <c r="CAP14" s="22"/>
      <c r="CAQ14" s="22"/>
      <c r="CAR14" s="22"/>
      <c r="CAS14" s="22"/>
      <c r="CAT14" s="22"/>
      <c r="CAU14" s="22"/>
      <c r="CAV14" s="22"/>
      <c r="CAW14" s="22"/>
      <c r="CAX14" s="22"/>
      <c r="CAY14" s="22"/>
      <c r="CAZ14" s="22"/>
      <c r="CBA14" s="22"/>
      <c r="CBB14" s="22"/>
      <c r="CBC14" s="22"/>
      <c r="CBD14" s="22"/>
      <c r="CBE14" s="22"/>
      <c r="CBF14" s="22"/>
      <c r="CBG14" s="22"/>
      <c r="CBH14" s="22"/>
      <c r="CBI14" s="22"/>
      <c r="CBJ14" s="22"/>
      <c r="CBK14" s="22"/>
      <c r="CBL14" s="22"/>
      <c r="CBM14" s="22"/>
      <c r="CBN14" s="22"/>
      <c r="CBO14" s="22"/>
      <c r="CBP14" s="22"/>
      <c r="CBQ14" s="22"/>
      <c r="CBR14" s="22"/>
      <c r="CBS14" s="22"/>
      <c r="CBT14" s="22"/>
      <c r="CBU14" s="22"/>
      <c r="CBV14" s="22"/>
      <c r="CBW14" s="22"/>
      <c r="CBX14" s="22"/>
      <c r="CBY14" s="22"/>
      <c r="CBZ14" s="22"/>
      <c r="CCA14" s="22"/>
      <c r="CCB14" s="22"/>
      <c r="CCC14" s="22"/>
      <c r="CCD14" s="22"/>
      <c r="CCE14" s="22"/>
      <c r="CCF14" s="22"/>
      <c r="CCG14" s="22"/>
      <c r="CCH14" s="22"/>
      <c r="CCI14" s="22"/>
      <c r="CCJ14" s="22"/>
      <c r="CCK14" s="22"/>
      <c r="CCL14" s="22"/>
      <c r="CCM14" s="22"/>
      <c r="CCN14" s="22"/>
      <c r="CCO14" s="22"/>
      <c r="CCP14" s="22"/>
      <c r="CCQ14" s="22"/>
      <c r="CCR14" s="22"/>
      <c r="CCS14" s="22"/>
      <c r="CCT14" s="22"/>
      <c r="CCU14" s="22"/>
      <c r="CCV14" s="22"/>
      <c r="CCW14" s="22"/>
      <c r="CCX14" s="22"/>
      <c r="CCY14" s="22"/>
      <c r="CCZ14" s="22"/>
      <c r="CDA14" s="22"/>
      <c r="CDB14" s="22"/>
      <c r="CDC14" s="22"/>
      <c r="CDD14" s="22"/>
      <c r="CDE14" s="22"/>
      <c r="CDF14" s="22"/>
      <c r="CDG14" s="22"/>
      <c r="CDH14" s="22"/>
      <c r="CDI14" s="22"/>
      <c r="CDJ14" s="22"/>
      <c r="CDK14" s="22"/>
      <c r="CDL14" s="22"/>
      <c r="CDM14" s="22"/>
      <c r="CDN14" s="22"/>
      <c r="CDO14" s="22"/>
      <c r="CDP14" s="22"/>
      <c r="CDQ14" s="22"/>
      <c r="CDR14" s="22"/>
      <c r="CDS14" s="22"/>
      <c r="CDT14" s="22"/>
      <c r="CDU14" s="22"/>
      <c r="CDV14" s="22"/>
      <c r="CDW14" s="22"/>
      <c r="CDX14" s="22"/>
      <c r="CDY14" s="22"/>
      <c r="CDZ14" s="22"/>
      <c r="CEA14" s="22"/>
      <c r="CEB14" s="22"/>
      <c r="CEC14" s="22"/>
      <c r="CED14" s="22"/>
      <c r="CEE14" s="22"/>
      <c r="CEF14" s="22"/>
      <c r="CEG14" s="22"/>
      <c r="CEH14" s="22"/>
      <c r="CEI14" s="22"/>
      <c r="CEJ14" s="22"/>
      <c r="CEK14" s="22"/>
      <c r="CEL14" s="22"/>
      <c r="CEM14" s="22"/>
      <c r="CEN14" s="22"/>
      <c r="CEO14" s="22"/>
      <c r="CEP14" s="22"/>
      <c r="CEQ14" s="22"/>
      <c r="CER14" s="22"/>
      <c r="CES14" s="22"/>
      <c r="CET14" s="22"/>
      <c r="CEU14" s="22"/>
      <c r="CEV14" s="22"/>
      <c r="CEW14" s="22"/>
      <c r="CEX14" s="22"/>
      <c r="CEY14" s="22"/>
      <c r="CEZ14" s="22"/>
      <c r="CFA14" s="22"/>
      <c r="CFB14" s="22"/>
      <c r="CFC14" s="22"/>
      <c r="CFD14" s="22"/>
      <c r="CFE14" s="22"/>
      <c r="CFF14" s="22"/>
      <c r="CFG14" s="22"/>
      <c r="CFH14" s="22"/>
      <c r="CFI14" s="22"/>
      <c r="CFJ14" s="22"/>
      <c r="CFK14" s="22"/>
      <c r="CFL14" s="22"/>
      <c r="CFM14" s="22"/>
      <c r="CFN14" s="22"/>
      <c r="CFO14" s="22"/>
      <c r="CFP14" s="22"/>
      <c r="CFQ14" s="22"/>
      <c r="CFR14" s="22"/>
      <c r="CFS14" s="22"/>
      <c r="CFT14" s="22"/>
      <c r="CFU14" s="22"/>
      <c r="CFV14" s="22"/>
      <c r="CFW14" s="22"/>
      <c r="CFX14" s="22"/>
      <c r="CFY14" s="22"/>
      <c r="CFZ14" s="22"/>
      <c r="CGA14" s="22"/>
      <c r="CGB14" s="22"/>
      <c r="CGC14" s="22"/>
      <c r="CGD14" s="22"/>
      <c r="CGE14" s="22"/>
      <c r="CGF14" s="22"/>
      <c r="CGG14" s="22"/>
      <c r="CGH14" s="22"/>
      <c r="CGI14" s="22"/>
      <c r="CGJ14" s="22"/>
      <c r="CGK14" s="22"/>
      <c r="CGL14" s="22"/>
      <c r="CGM14" s="22"/>
      <c r="CGN14" s="22"/>
      <c r="CGO14" s="22"/>
      <c r="CGP14" s="22"/>
      <c r="CGQ14" s="22"/>
      <c r="CGR14" s="22"/>
      <c r="CGS14" s="22"/>
      <c r="CGT14" s="22"/>
      <c r="CGU14" s="22"/>
      <c r="CGV14" s="22"/>
      <c r="CGW14" s="22"/>
      <c r="CGX14" s="22"/>
      <c r="CGY14" s="22"/>
      <c r="CGZ14" s="22"/>
      <c r="CHA14" s="22"/>
      <c r="CHB14" s="22"/>
      <c r="CHC14" s="22"/>
      <c r="CHD14" s="22"/>
      <c r="CHE14" s="22"/>
      <c r="CHF14" s="22"/>
      <c r="CHG14" s="22"/>
      <c r="CHH14" s="22"/>
      <c r="CHI14" s="22"/>
      <c r="CHJ14" s="22"/>
      <c r="CHK14" s="22"/>
      <c r="CHL14" s="22"/>
      <c r="CHM14" s="22"/>
      <c r="CHN14" s="22"/>
      <c r="CHO14" s="22"/>
      <c r="CHP14" s="22"/>
      <c r="CHQ14" s="22"/>
      <c r="CHR14" s="22"/>
      <c r="CHS14" s="22"/>
      <c r="CHT14" s="22"/>
      <c r="CHU14" s="22"/>
      <c r="CHV14" s="22"/>
      <c r="CHW14" s="22"/>
      <c r="CHX14" s="22"/>
      <c r="CHY14" s="22"/>
      <c r="CHZ14" s="22"/>
      <c r="CIA14" s="22"/>
      <c r="CIB14" s="22"/>
      <c r="CIC14" s="22"/>
      <c r="CID14" s="22"/>
      <c r="CIE14" s="22"/>
      <c r="CIF14" s="22"/>
      <c r="CIG14" s="22"/>
      <c r="CIH14" s="22"/>
      <c r="CII14" s="22"/>
      <c r="CIJ14" s="22"/>
      <c r="CIK14" s="22"/>
      <c r="CIL14" s="22"/>
      <c r="CIM14" s="22"/>
      <c r="CIN14" s="22"/>
      <c r="CIO14" s="22"/>
      <c r="CIP14" s="22"/>
      <c r="CIQ14" s="22"/>
      <c r="CIR14" s="22"/>
      <c r="CIS14" s="22"/>
      <c r="CIT14" s="22"/>
      <c r="CIU14" s="22"/>
      <c r="CIV14" s="22"/>
      <c r="CIW14" s="22"/>
      <c r="CIX14" s="22"/>
      <c r="CIY14" s="22"/>
      <c r="CIZ14" s="22"/>
      <c r="CJA14" s="22"/>
      <c r="CJB14" s="22"/>
      <c r="CJC14" s="22"/>
      <c r="CJD14" s="22"/>
      <c r="CJE14" s="22"/>
      <c r="CJF14" s="22"/>
      <c r="CJG14" s="22"/>
      <c r="CJH14" s="22"/>
      <c r="CJI14" s="22"/>
      <c r="CJJ14" s="22"/>
      <c r="CJK14" s="22"/>
      <c r="CJL14" s="22"/>
      <c r="CJM14" s="22"/>
      <c r="CJN14" s="22"/>
      <c r="CJO14" s="22"/>
      <c r="CJP14" s="22"/>
      <c r="CJQ14" s="22"/>
      <c r="CJR14" s="22"/>
      <c r="CJS14" s="22"/>
      <c r="CJT14" s="22"/>
      <c r="CJU14" s="22"/>
      <c r="CJV14" s="22"/>
      <c r="CJW14" s="22"/>
      <c r="CJX14" s="22"/>
      <c r="CJY14" s="22"/>
      <c r="CJZ14" s="22"/>
      <c r="CKA14" s="22"/>
      <c r="CKB14" s="22"/>
      <c r="CKC14" s="22"/>
      <c r="CKD14" s="22"/>
      <c r="CKE14" s="22"/>
      <c r="CKF14" s="22"/>
      <c r="CKG14" s="22"/>
      <c r="CKH14" s="22"/>
      <c r="CKI14" s="22"/>
      <c r="CKJ14" s="22"/>
      <c r="CKK14" s="22"/>
      <c r="CKL14" s="22"/>
      <c r="CKM14" s="22"/>
      <c r="CKN14" s="22"/>
      <c r="CKO14" s="22"/>
      <c r="CKP14" s="22"/>
      <c r="CKQ14" s="22"/>
      <c r="CKR14" s="22"/>
      <c r="CKS14" s="22"/>
      <c r="CKT14" s="22"/>
      <c r="CKU14" s="22"/>
      <c r="CKV14" s="22"/>
      <c r="CKW14" s="22"/>
      <c r="CKX14" s="22"/>
      <c r="CKY14" s="22"/>
      <c r="CKZ14" s="22"/>
      <c r="CLA14" s="22"/>
      <c r="CLB14" s="22"/>
      <c r="CLC14" s="22"/>
      <c r="CLD14" s="22"/>
      <c r="CLE14" s="22"/>
      <c r="CLF14" s="22"/>
      <c r="CLG14" s="22"/>
      <c r="CLH14" s="22"/>
      <c r="CLI14" s="22"/>
      <c r="CLJ14" s="22"/>
      <c r="CLK14" s="22"/>
      <c r="CLL14" s="22"/>
      <c r="CLM14" s="22"/>
      <c r="CLN14" s="22"/>
      <c r="CLO14" s="22"/>
      <c r="CLP14" s="22"/>
      <c r="CLQ14" s="22"/>
      <c r="CLR14" s="22"/>
      <c r="CLS14" s="22"/>
      <c r="CLT14" s="22"/>
      <c r="CLU14" s="22"/>
      <c r="CLV14" s="22"/>
      <c r="CLW14" s="22"/>
      <c r="CLX14" s="22"/>
      <c r="CLY14" s="22"/>
      <c r="CLZ14" s="22"/>
      <c r="CMA14" s="22"/>
      <c r="CMB14" s="22"/>
      <c r="CMC14" s="22"/>
      <c r="CMD14" s="22"/>
      <c r="CME14" s="22"/>
      <c r="CMF14" s="22"/>
      <c r="CMG14" s="22"/>
      <c r="CMH14" s="22"/>
      <c r="CMI14" s="22"/>
      <c r="CMJ14" s="22"/>
      <c r="CMK14" s="22"/>
      <c r="CML14" s="22"/>
      <c r="CMM14" s="22"/>
      <c r="CMN14" s="22"/>
      <c r="CMO14" s="22"/>
      <c r="CMP14" s="22"/>
      <c r="CMQ14" s="22"/>
      <c r="CMR14" s="22"/>
      <c r="CMS14" s="22"/>
      <c r="CMT14" s="22"/>
      <c r="CMU14" s="22"/>
      <c r="CMV14" s="22"/>
      <c r="CMW14" s="22"/>
      <c r="CMX14" s="22"/>
      <c r="CMY14" s="22"/>
      <c r="CMZ14" s="22"/>
      <c r="CNA14" s="22"/>
      <c r="CNB14" s="22"/>
      <c r="CNC14" s="22"/>
      <c r="CND14" s="22"/>
      <c r="CNE14" s="22"/>
      <c r="CNF14" s="22"/>
      <c r="CNG14" s="22"/>
      <c r="CNH14" s="22"/>
      <c r="CNI14" s="22"/>
      <c r="CNJ14" s="22"/>
      <c r="CNK14" s="22"/>
      <c r="CNL14" s="22"/>
      <c r="CNM14" s="22"/>
      <c r="CNN14" s="22"/>
      <c r="CNO14" s="22"/>
      <c r="CNP14" s="22"/>
      <c r="CNQ14" s="22"/>
      <c r="CNR14" s="22"/>
      <c r="CNS14" s="22"/>
      <c r="CNT14" s="22"/>
      <c r="CNU14" s="22"/>
      <c r="CNV14" s="22"/>
      <c r="CNW14" s="22"/>
      <c r="CNX14" s="22"/>
      <c r="CNY14" s="22"/>
      <c r="CNZ14" s="22"/>
      <c r="COA14" s="22"/>
      <c r="COB14" s="22"/>
      <c r="COC14" s="22"/>
      <c r="COD14" s="22"/>
      <c r="COE14" s="22"/>
      <c r="COF14" s="22"/>
      <c r="COG14" s="22"/>
      <c r="COH14" s="22"/>
      <c r="COI14" s="22"/>
      <c r="COJ14" s="22"/>
      <c r="COK14" s="22"/>
      <c r="COL14" s="22"/>
      <c r="COM14" s="22"/>
      <c r="CON14" s="22"/>
      <c r="COO14" s="22"/>
      <c r="COP14" s="22"/>
      <c r="COQ14" s="22"/>
      <c r="COR14" s="22"/>
      <c r="COS14" s="22"/>
      <c r="COT14" s="22"/>
      <c r="COU14" s="22"/>
      <c r="COV14" s="22"/>
      <c r="COW14" s="22"/>
      <c r="COX14" s="22"/>
      <c r="COY14" s="22"/>
      <c r="COZ14" s="22"/>
      <c r="CPA14" s="22"/>
      <c r="CPB14" s="22"/>
      <c r="CPC14" s="22"/>
      <c r="CPD14" s="22"/>
      <c r="CPE14" s="22"/>
      <c r="CPF14" s="22"/>
      <c r="CPG14" s="22"/>
      <c r="CPH14" s="22"/>
      <c r="CPI14" s="22"/>
      <c r="CPJ14" s="22"/>
      <c r="CPK14" s="22"/>
      <c r="CPL14" s="22"/>
      <c r="CPM14" s="22"/>
      <c r="CPN14" s="22"/>
      <c r="CPO14" s="22"/>
      <c r="CPP14" s="22"/>
      <c r="CPQ14" s="22"/>
      <c r="CPR14" s="22"/>
      <c r="CPS14" s="22"/>
      <c r="CPT14" s="22"/>
      <c r="CPU14" s="22"/>
      <c r="CPV14" s="22"/>
      <c r="CPW14" s="22"/>
      <c r="CPX14" s="22"/>
      <c r="CPY14" s="22"/>
      <c r="CPZ14" s="22"/>
      <c r="CQA14" s="22"/>
      <c r="CQB14" s="22"/>
      <c r="CQC14" s="22"/>
      <c r="CQD14" s="22"/>
      <c r="CQE14" s="22"/>
      <c r="CQF14" s="22"/>
      <c r="CQG14" s="22"/>
      <c r="CQH14" s="22"/>
      <c r="CQI14" s="22"/>
      <c r="CQJ14" s="22"/>
      <c r="CQK14" s="22"/>
      <c r="CQL14" s="22"/>
      <c r="CQM14" s="22"/>
      <c r="CQN14" s="22"/>
      <c r="CQO14" s="22"/>
      <c r="CQP14" s="22"/>
      <c r="CQQ14" s="22"/>
      <c r="CQR14" s="22"/>
      <c r="CQS14" s="22"/>
      <c r="CQT14" s="22"/>
      <c r="CQU14" s="22"/>
      <c r="CQV14" s="22"/>
      <c r="CQW14" s="22"/>
      <c r="CQX14" s="22"/>
      <c r="CQY14" s="22"/>
      <c r="CQZ14" s="22"/>
      <c r="CRA14" s="22"/>
      <c r="CRB14" s="22"/>
      <c r="CRC14" s="22"/>
      <c r="CRD14" s="22"/>
      <c r="CRE14" s="22"/>
      <c r="CRF14" s="22"/>
      <c r="CRG14" s="22"/>
      <c r="CRH14" s="22"/>
      <c r="CRI14" s="22"/>
      <c r="CRJ14" s="22"/>
      <c r="CRK14" s="22"/>
      <c r="CRL14" s="22"/>
      <c r="CRM14" s="22"/>
      <c r="CRN14" s="22"/>
      <c r="CRO14" s="22"/>
      <c r="CRP14" s="22"/>
      <c r="CRQ14" s="22"/>
      <c r="CRR14" s="22"/>
      <c r="CRS14" s="22"/>
      <c r="CRT14" s="22"/>
      <c r="CRU14" s="22"/>
      <c r="CRV14" s="22"/>
      <c r="CRW14" s="22"/>
      <c r="CRX14" s="22"/>
      <c r="CRY14" s="22"/>
      <c r="CRZ14" s="22"/>
      <c r="CSA14" s="22"/>
      <c r="CSB14" s="22"/>
      <c r="CSC14" s="22"/>
      <c r="CSD14" s="22"/>
      <c r="CSE14" s="22"/>
      <c r="CSF14" s="22"/>
      <c r="CSG14" s="22"/>
      <c r="CSH14" s="22"/>
      <c r="CSI14" s="22"/>
      <c r="CSJ14" s="22"/>
      <c r="CSK14" s="22"/>
      <c r="CSL14" s="22"/>
      <c r="CSM14" s="22"/>
      <c r="CSN14" s="22"/>
      <c r="CSO14" s="22"/>
      <c r="CSP14" s="22"/>
      <c r="CSQ14" s="22"/>
      <c r="CSR14" s="22"/>
      <c r="CSS14" s="22"/>
      <c r="CST14" s="22"/>
      <c r="CSU14" s="22"/>
      <c r="CSV14" s="22"/>
      <c r="CSW14" s="22"/>
      <c r="CSX14" s="22"/>
      <c r="CSY14" s="22"/>
      <c r="CSZ14" s="22"/>
      <c r="CTA14" s="22"/>
      <c r="CTB14" s="22"/>
      <c r="CTC14" s="22"/>
      <c r="CTD14" s="22"/>
      <c r="CTE14" s="22"/>
      <c r="CTF14" s="22"/>
      <c r="CTG14" s="22"/>
      <c r="CTH14" s="22"/>
      <c r="CTI14" s="22"/>
      <c r="CTJ14" s="22"/>
      <c r="CTK14" s="22"/>
      <c r="CTL14" s="22"/>
      <c r="CTM14" s="22"/>
      <c r="CTN14" s="22"/>
      <c r="CTO14" s="22"/>
      <c r="CTP14" s="22"/>
      <c r="CTQ14" s="22"/>
      <c r="CTR14" s="22"/>
      <c r="CTS14" s="22"/>
      <c r="CTT14" s="22"/>
      <c r="CTU14" s="22"/>
      <c r="CTV14" s="22"/>
      <c r="CTW14" s="22"/>
      <c r="CTX14" s="22"/>
      <c r="CTY14" s="22"/>
      <c r="CTZ14" s="22"/>
      <c r="CUA14" s="22"/>
    </row>
    <row r="15" s="18" customFormat="1" ht="25" customHeight="1" spans="1:2575">
      <c r="A15" s="20"/>
      <c r="B15" s="16" t="s">
        <v>109</v>
      </c>
      <c r="C15" s="16" t="s">
        <v>423</v>
      </c>
      <c r="D15" s="16" t="s">
        <v>88</v>
      </c>
      <c r="E15" s="99" t="s">
        <v>100</v>
      </c>
      <c r="F15" s="16" t="s">
        <v>424</v>
      </c>
      <c r="G15" s="99" t="s">
        <v>100</v>
      </c>
      <c r="H15" s="16">
        <v>12.5</v>
      </c>
      <c r="I15" s="16">
        <v>12.5</v>
      </c>
      <c r="J15" s="16" t="s">
        <v>26</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c r="AMK15" s="22"/>
      <c r="AML15" s="22"/>
      <c r="AMM15" s="22"/>
      <c r="AMN15" s="22"/>
      <c r="AMO15" s="22"/>
      <c r="AMP15" s="22"/>
      <c r="AMQ15" s="22"/>
      <c r="AMR15" s="22"/>
      <c r="AMS15" s="22"/>
      <c r="AMT15" s="22"/>
      <c r="AMU15" s="22"/>
      <c r="AMV15" s="22"/>
      <c r="AMW15" s="22"/>
      <c r="AMX15" s="22"/>
      <c r="AMY15" s="22"/>
      <c r="AMZ15" s="22"/>
      <c r="ANA15" s="22"/>
      <c r="ANB15" s="22"/>
      <c r="ANC15" s="22"/>
      <c r="AND15" s="22"/>
      <c r="ANE15" s="22"/>
      <c r="ANF15" s="22"/>
      <c r="ANG15" s="22"/>
      <c r="ANH15" s="22"/>
      <c r="ANI15" s="22"/>
      <c r="ANJ15" s="22"/>
      <c r="ANK15" s="22"/>
      <c r="ANL15" s="22"/>
      <c r="ANM15" s="22"/>
      <c r="ANN15" s="22"/>
      <c r="ANO15" s="22"/>
      <c r="ANP15" s="22"/>
      <c r="ANQ15" s="22"/>
      <c r="ANR15" s="22"/>
      <c r="ANS15" s="22"/>
      <c r="ANT15" s="22"/>
      <c r="ANU15" s="22"/>
      <c r="ANV15" s="22"/>
      <c r="ANW15" s="22"/>
      <c r="ANX15" s="22"/>
      <c r="ANY15" s="22"/>
      <c r="ANZ15" s="22"/>
      <c r="AOA15" s="22"/>
      <c r="AOB15" s="22"/>
      <c r="AOC15" s="22"/>
      <c r="AOD15" s="22"/>
      <c r="AOE15" s="22"/>
      <c r="AOF15" s="22"/>
      <c r="AOG15" s="22"/>
      <c r="AOH15" s="22"/>
      <c r="AOI15" s="22"/>
      <c r="AOJ15" s="22"/>
      <c r="AOK15" s="22"/>
      <c r="AOL15" s="22"/>
      <c r="AOM15" s="22"/>
      <c r="AON15" s="22"/>
      <c r="AOO15" s="22"/>
      <c r="AOP15" s="22"/>
      <c r="AOQ15" s="22"/>
      <c r="AOR15" s="22"/>
      <c r="AOS15" s="22"/>
      <c r="AOT15" s="22"/>
      <c r="AOU15" s="22"/>
      <c r="AOV15" s="22"/>
      <c r="AOW15" s="22"/>
      <c r="AOX15" s="22"/>
      <c r="AOY15" s="22"/>
      <c r="AOZ15" s="22"/>
      <c r="APA15" s="22"/>
      <c r="APB15" s="22"/>
      <c r="APC15" s="22"/>
      <c r="APD15" s="22"/>
      <c r="APE15" s="22"/>
      <c r="APF15" s="22"/>
      <c r="APG15" s="22"/>
      <c r="APH15" s="22"/>
      <c r="API15" s="22"/>
      <c r="APJ15" s="22"/>
      <c r="APK15" s="22"/>
      <c r="APL15" s="22"/>
      <c r="APM15" s="22"/>
      <c r="APN15" s="22"/>
      <c r="APO15" s="22"/>
      <c r="APP15" s="22"/>
      <c r="APQ15" s="22"/>
      <c r="APR15" s="22"/>
      <c r="APS15" s="22"/>
      <c r="APT15" s="22"/>
      <c r="APU15" s="22"/>
      <c r="APV15" s="22"/>
      <c r="APW15" s="22"/>
      <c r="APX15" s="22"/>
      <c r="APY15" s="22"/>
      <c r="APZ15" s="22"/>
      <c r="AQA15" s="22"/>
      <c r="AQB15" s="22"/>
      <c r="AQC15" s="22"/>
      <c r="AQD15" s="22"/>
      <c r="AQE15" s="22"/>
      <c r="AQF15" s="22"/>
      <c r="AQG15" s="22"/>
      <c r="AQH15" s="22"/>
      <c r="AQI15" s="22"/>
      <c r="AQJ15" s="22"/>
      <c r="AQK15" s="22"/>
      <c r="AQL15" s="22"/>
      <c r="AQM15" s="22"/>
      <c r="AQN15" s="22"/>
      <c r="AQO15" s="22"/>
      <c r="AQP15" s="22"/>
      <c r="AQQ15" s="22"/>
      <c r="AQR15" s="22"/>
      <c r="AQS15" s="22"/>
      <c r="AQT15" s="22"/>
      <c r="AQU15" s="22"/>
      <c r="AQV15" s="22"/>
      <c r="AQW15" s="22"/>
      <c r="AQX15" s="22"/>
      <c r="AQY15" s="22"/>
      <c r="AQZ15" s="22"/>
      <c r="ARA15" s="22"/>
      <c r="ARB15" s="22"/>
      <c r="ARC15" s="22"/>
      <c r="ARD15" s="22"/>
      <c r="ARE15" s="22"/>
      <c r="ARF15" s="22"/>
      <c r="ARG15" s="22"/>
      <c r="ARH15" s="22"/>
      <c r="ARI15" s="22"/>
      <c r="ARJ15" s="22"/>
      <c r="ARK15" s="22"/>
      <c r="ARL15" s="22"/>
      <c r="ARM15" s="22"/>
      <c r="ARN15" s="22"/>
      <c r="ARO15" s="22"/>
      <c r="ARP15" s="22"/>
      <c r="ARQ15" s="22"/>
      <c r="ARR15" s="22"/>
      <c r="ARS15" s="22"/>
      <c r="ART15" s="22"/>
      <c r="ARU15" s="22"/>
      <c r="ARV15" s="22"/>
      <c r="ARW15" s="22"/>
      <c r="ARX15" s="22"/>
      <c r="ARY15" s="22"/>
      <c r="ARZ15" s="22"/>
      <c r="ASA15" s="22"/>
      <c r="ASB15" s="22"/>
      <c r="ASC15" s="22"/>
      <c r="ASD15" s="22"/>
      <c r="ASE15" s="22"/>
      <c r="ASF15" s="22"/>
      <c r="ASG15" s="22"/>
      <c r="ASH15" s="22"/>
      <c r="ASI15" s="22"/>
      <c r="ASJ15" s="22"/>
      <c r="ASK15" s="22"/>
      <c r="ASL15" s="22"/>
      <c r="ASM15" s="22"/>
      <c r="ASN15" s="22"/>
      <c r="ASO15" s="22"/>
      <c r="ASP15" s="22"/>
      <c r="ASQ15" s="22"/>
      <c r="ASR15" s="22"/>
      <c r="ASS15" s="22"/>
      <c r="AST15" s="22"/>
      <c r="ASU15" s="22"/>
      <c r="ASV15" s="22"/>
      <c r="ASW15" s="22"/>
      <c r="ASX15" s="22"/>
      <c r="ASY15" s="22"/>
      <c r="ASZ15" s="22"/>
      <c r="ATA15" s="22"/>
      <c r="ATB15" s="22"/>
      <c r="ATC15" s="22"/>
      <c r="ATD15" s="22"/>
      <c r="ATE15" s="22"/>
      <c r="ATF15" s="22"/>
      <c r="ATG15" s="22"/>
      <c r="ATH15" s="22"/>
      <c r="ATI15" s="22"/>
      <c r="ATJ15" s="22"/>
      <c r="ATK15" s="22"/>
      <c r="ATL15" s="22"/>
      <c r="ATM15" s="22"/>
      <c r="ATN15" s="22"/>
      <c r="ATO15" s="22"/>
      <c r="ATP15" s="22"/>
      <c r="ATQ15" s="22"/>
      <c r="ATR15" s="22"/>
      <c r="ATS15" s="22"/>
      <c r="ATT15" s="22"/>
      <c r="ATU15" s="22"/>
      <c r="ATV15" s="22"/>
      <c r="ATW15" s="22"/>
      <c r="ATX15" s="22"/>
      <c r="ATY15" s="22"/>
      <c r="ATZ15" s="22"/>
      <c r="AUA15" s="22"/>
      <c r="AUB15" s="22"/>
      <c r="AUC15" s="22"/>
      <c r="AUD15" s="22"/>
      <c r="AUE15" s="22"/>
      <c r="AUF15" s="22"/>
      <c r="AUG15" s="22"/>
      <c r="AUH15" s="22"/>
      <c r="AUI15" s="22"/>
      <c r="AUJ15" s="22"/>
      <c r="AUK15" s="22"/>
      <c r="AUL15" s="22"/>
      <c r="AUM15" s="22"/>
      <c r="AUN15" s="22"/>
      <c r="AUO15" s="22"/>
      <c r="AUP15" s="22"/>
      <c r="AUQ15" s="22"/>
      <c r="AUR15" s="22"/>
      <c r="AUS15" s="22"/>
      <c r="AUT15" s="22"/>
      <c r="AUU15" s="22"/>
      <c r="AUV15" s="22"/>
      <c r="AUW15" s="22"/>
      <c r="AUX15" s="22"/>
      <c r="AUY15" s="22"/>
      <c r="AUZ15" s="22"/>
      <c r="AVA15" s="22"/>
      <c r="AVB15" s="22"/>
      <c r="AVC15" s="22"/>
      <c r="AVD15" s="22"/>
      <c r="AVE15" s="22"/>
      <c r="AVF15" s="22"/>
      <c r="AVG15" s="22"/>
      <c r="AVH15" s="22"/>
      <c r="AVI15" s="22"/>
      <c r="AVJ15" s="22"/>
      <c r="AVK15" s="22"/>
      <c r="AVL15" s="22"/>
      <c r="AVM15" s="22"/>
      <c r="AVN15" s="22"/>
      <c r="AVO15" s="22"/>
      <c r="AVP15" s="22"/>
      <c r="AVQ15" s="22"/>
      <c r="AVR15" s="22"/>
      <c r="AVS15" s="22"/>
      <c r="AVT15" s="22"/>
      <c r="AVU15" s="22"/>
      <c r="AVV15" s="22"/>
      <c r="AVW15" s="22"/>
      <c r="AVX15" s="22"/>
      <c r="AVY15" s="22"/>
      <c r="AVZ15" s="22"/>
      <c r="AWA15" s="22"/>
      <c r="AWB15" s="22"/>
      <c r="AWC15" s="22"/>
      <c r="AWD15" s="22"/>
      <c r="AWE15" s="22"/>
      <c r="AWF15" s="22"/>
      <c r="AWG15" s="22"/>
      <c r="AWH15" s="22"/>
      <c r="AWI15" s="22"/>
      <c r="AWJ15" s="22"/>
      <c r="AWK15" s="22"/>
      <c r="AWL15" s="22"/>
      <c r="AWM15" s="22"/>
      <c r="AWN15" s="22"/>
      <c r="AWO15" s="22"/>
      <c r="AWP15" s="22"/>
      <c r="AWQ15" s="22"/>
      <c r="AWR15" s="22"/>
      <c r="AWS15" s="22"/>
      <c r="AWT15" s="22"/>
      <c r="AWU15" s="22"/>
      <c r="AWV15" s="22"/>
      <c r="AWW15" s="22"/>
      <c r="AWX15" s="22"/>
      <c r="AWY15" s="22"/>
      <c r="AWZ15" s="22"/>
      <c r="AXA15" s="22"/>
      <c r="AXB15" s="22"/>
      <c r="AXC15" s="22"/>
      <c r="AXD15" s="22"/>
      <c r="AXE15" s="22"/>
      <c r="AXF15" s="22"/>
      <c r="AXG15" s="22"/>
      <c r="AXH15" s="22"/>
      <c r="AXI15" s="22"/>
      <c r="AXJ15" s="22"/>
      <c r="AXK15" s="22"/>
      <c r="AXL15" s="22"/>
      <c r="AXM15" s="22"/>
      <c r="AXN15" s="22"/>
      <c r="AXO15" s="22"/>
      <c r="AXP15" s="22"/>
      <c r="AXQ15" s="22"/>
      <c r="AXR15" s="22"/>
      <c r="AXS15" s="22"/>
      <c r="AXT15" s="22"/>
      <c r="AXU15" s="22"/>
      <c r="AXV15" s="22"/>
      <c r="AXW15" s="22"/>
      <c r="AXX15" s="22"/>
      <c r="AXY15" s="22"/>
      <c r="AXZ15" s="22"/>
      <c r="AYA15" s="22"/>
      <c r="AYB15" s="22"/>
      <c r="AYC15" s="22"/>
      <c r="AYD15" s="22"/>
      <c r="AYE15" s="22"/>
      <c r="AYF15" s="22"/>
      <c r="AYG15" s="22"/>
      <c r="AYH15" s="22"/>
      <c r="AYI15" s="22"/>
      <c r="AYJ15" s="22"/>
      <c r="AYK15" s="22"/>
      <c r="AYL15" s="22"/>
      <c r="AYM15" s="22"/>
      <c r="AYN15" s="22"/>
      <c r="AYO15" s="22"/>
      <c r="AYP15" s="22"/>
      <c r="AYQ15" s="22"/>
      <c r="AYR15" s="22"/>
      <c r="AYS15" s="22"/>
      <c r="AYT15" s="22"/>
      <c r="AYU15" s="22"/>
      <c r="AYV15" s="22"/>
      <c r="AYW15" s="22"/>
      <c r="AYX15" s="22"/>
      <c r="AYY15" s="22"/>
      <c r="AYZ15" s="22"/>
      <c r="AZA15" s="22"/>
      <c r="AZB15" s="22"/>
      <c r="AZC15" s="22"/>
      <c r="AZD15" s="22"/>
      <c r="AZE15" s="22"/>
      <c r="AZF15" s="22"/>
      <c r="AZG15" s="22"/>
      <c r="AZH15" s="22"/>
      <c r="AZI15" s="22"/>
      <c r="AZJ15" s="22"/>
      <c r="AZK15" s="22"/>
      <c r="AZL15" s="22"/>
      <c r="AZM15" s="22"/>
      <c r="AZN15" s="22"/>
      <c r="AZO15" s="22"/>
      <c r="AZP15" s="22"/>
      <c r="AZQ15" s="22"/>
      <c r="AZR15" s="22"/>
      <c r="AZS15" s="22"/>
      <c r="AZT15" s="22"/>
      <c r="AZU15" s="22"/>
      <c r="AZV15" s="22"/>
      <c r="AZW15" s="22"/>
      <c r="AZX15" s="22"/>
      <c r="AZY15" s="22"/>
      <c r="AZZ15" s="22"/>
      <c r="BAA15" s="22"/>
      <c r="BAB15" s="22"/>
      <c r="BAC15" s="22"/>
      <c r="BAD15" s="22"/>
      <c r="BAE15" s="22"/>
      <c r="BAF15" s="22"/>
      <c r="BAG15" s="22"/>
      <c r="BAH15" s="22"/>
      <c r="BAI15" s="22"/>
      <c r="BAJ15" s="22"/>
      <c r="BAK15" s="22"/>
      <c r="BAL15" s="22"/>
      <c r="BAM15" s="22"/>
      <c r="BAN15" s="22"/>
      <c r="BAO15" s="22"/>
      <c r="BAP15" s="22"/>
      <c r="BAQ15" s="22"/>
      <c r="BAR15" s="22"/>
      <c r="BAS15" s="22"/>
      <c r="BAT15" s="22"/>
      <c r="BAU15" s="22"/>
      <c r="BAV15" s="22"/>
      <c r="BAW15" s="22"/>
      <c r="BAX15" s="22"/>
      <c r="BAY15" s="22"/>
      <c r="BAZ15" s="22"/>
      <c r="BBA15" s="22"/>
      <c r="BBB15" s="22"/>
      <c r="BBC15" s="22"/>
      <c r="BBD15" s="22"/>
      <c r="BBE15" s="22"/>
      <c r="BBF15" s="22"/>
      <c r="BBG15" s="22"/>
      <c r="BBH15" s="22"/>
      <c r="BBI15" s="22"/>
      <c r="BBJ15" s="22"/>
      <c r="BBK15" s="22"/>
      <c r="BBL15" s="22"/>
      <c r="BBM15" s="22"/>
      <c r="BBN15" s="22"/>
      <c r="BBO15" s="22"/>
      <c r="BBP15" s="22"/>
      <c r="BBQ15" s="22"/>
      <c r="BBR15" s="22"/>
      <c r="BBS15" s="22"/>
      <c r="BBT15" s="22"/>
      <c r="BBU15" s="22"/>
      <c r="BBV15" s="22"/>
      <c r="BBW15" s="22"/>
      <c r="BBX15" s="22"/>
      <c r="BBY15" s="22"/>
      <c r="BBZ15" s="22"/>
      <c r="BCA15" s="22"/>
      <c r="BCB15" s="22"/>
      <c r="BCC15" s="22"/>
      <c r="BCD15" s="22"/>
      <c r="BCE15" s="22"/>
      <c r="BCF15" s="22"/>
      <c r="BCG15" s="22"/>
      <c r="BCH15" s="22"/>
      <c r="BCI15" s="22"/>
      <c r="BCJ15" s="22"/>
      <c r="BCK15" s="22"/>
      <c r="BCL15" s="22"/>
      <c r="BCM15" s="22"/>
      <c r="BCN15" s="22"/>
      <c r="BCO15" s="22"/>
      <c r="BCP15" s="22"/>
      <c r="BCQ15" s="22"/>
      <c r="BCR15" s="22"/>
      <c r="BCS15" s="22"/>
      <c r="BCT15" s="22"/>
      <c r="BCU15" s="22"/>
      <c r="BCV15" s="22"/>
      <c r="BCW15" s="22"/>
      <c r="BCX15" s="22"/>
      <c r="BCY15" s="22"/>
      <c r="BCZ15" s="22"/>
      <c r="BDA15" s="22"/>
      <c r="BDB15" s="22"/>
      <c r="BDC15" s="22"/>
      <c r="BDD15" s="22"/>
      <c r="BDE15" s="22"/>
      <c r="BDF15" s="22"/>
      <c r="BDG15" s="22"/>
      <c r="BDH15" s="22"/>
      <c r="BDI15" s="22"/>
      <c r="BDJ15" s="22"/>
      <c r="BDK15" s="22"/>
      <c r="BDL15" s="22"/>
      <c r="BDM15" s="22"/>
      <c r="BDN15" s="22"/>
      <c r="BDO15" s="22"/>
      <c r="BDP15" s="22"/>
      <c r="BDQ15" s="22"/>
      <c r="BDR15" s="22"/>
      <c r="BDS15" s="22"/>
      <c r="BDT15" s="22"/>
      <c r="BDU15" s="22"/>
      <c r="BDV15" s="22"/>
      <c r="BDW15" s="22"/>
      <c r="BDX15" s="22"/>
      <c r="BDY15" s="22"/>
      <c r="BDZ15" s="22"/>
      <c r="BEA15" s="22"/>
      <c r="BEB15" s="22"/>
      <c r="BEC15" s="22"/>
      <c r="BED15" s="22"/>
      <c r="BEE15" s="22"/>
      <c r="BEF15" s="22"/>
      <c r="BEG15" s="22"/>
      <c r="BEH15" s="22"/>
      <c r="BEI15" s="22"/>
      <c r="BEJ15" s="22"/>
      <c r="BEK15" s="22"/>
      <c r="BEL15" s="22"/>
      <c r="BEM15" s="22"/>
      <c r="BEN15" s="22"/>
      <c r="BEO15" s="22"/>
      <c r="BEP15" s="22"/>
      <c r="BEQ15" s="22"/>
      <c r="BER15" s="22"/>
      <c r="BES15" s="22"/>
      <c r="BET15" s="22"/>
      <c r="BEU15" s="22"/>
      <c r="BEV15" s="22"/>
      <c r="BEW15" s="22"/>
      <c r="BEX15" s="22"/>
      <c r="BEY15" s="22"/>
      <c r="BEZ15" s="22"/>
      <c r="BFA15" s="22"/>
      <c r="BFB15" s="22"/>
      <c r="BFC15" s="22"/>
      <c r="BFD15" s="22"/>
      <c r="BFE15" s="22"/>
      <c r="BFF15" s="22"/>
      <c r="BFG15" s="22"/>
      <c r="BFH15" s="22"/>
      <c r="BFI15" s="22"/>
      <c r="BFJ15" s="22"/>
      <c r="BFK15" s="22"/>
      <c r="BFL15" s="22"/>
      <c r="BFM15" s="22"/>
      <c r="BFN15" s="22"/>
      <c r="BFO15" s="22"/>
      <c r="BFP15" s="22"/>
      <c r="BFQ15" s="22"/>
      <c r="BFR15" s="22"/>
      <c r="BFS15" s="22"/>
      <c r="BFT15" s="22"/>
      <c r="BFU15" s="22"/>
      <c r="BFV15" s="22"/>
      <c r="BFW15" s="22"/>
      <c r="BFX15" s="22"/>
      <c r="BFY15" s="22"/>
      <c r="BFZ15" s="22"/>
      <c r="BGA15" s="22"/>
      <c r="BGB15" s="22"/>
      <c r="BGC15" s="22"/>
      <c r="BGD15" s="22"/>
      <c r="BGE15" s="22"/>
      <c r="BGF15" s="22"/>
      <c r="BGG15" s="22"/>
      <c r="BGH15" s="22"/>
      <c r="BGI15" s="22"/>
      <c r="BGJ15" s="22"/>
      <c r="BGK15" s="22"/>
      <c r="BGL15" s="22"/>
      <c r="BGM15" s="22"/>
      <c r="BGN15" s="22"/>
      <c r="BGO15" s="22"/>
      <c r="BGP15" s="22"/>
      <c r="BGQ15" s="22"/>
      <c r="BGR15" s="22"/>
      <c r="BGS15" s="22"/>
      <c r="BGT15" s="22"/>
      <c r="BGU15" s="22"/>
      <c r="BGV15" s="22"/>
      <c r="BGW15" s="22"/>
      <c r="BGX15" s="22"/>
      <c r="BGY15" s="22"/>
      <c r="BGZ15" s="22"/>
      <c r="BHA15" s="22"/>
      <c r="BHB15" s="22"/>
      <c r="BHC15" s="22"/>
      <c r="BHD15" s="22"/>
      <c r="BHE15" s="22"/>
      <c r="BHF15" s="22"/>
      <c r="BHG15" s="22"/>
      <c r="BHH15" s="22"/>
      <c r="BHI15" s="22"/>
      <c r="BHJ15" s="22"/>
      <c r="BHK15" s="22"/>
      <c r="BHL15" s="22"/>
      <c r="BHM15" s="22"/>
      <c r="BHN15" s="22"/>
      <c r="BHO15" s="22"/>
      <c r="BHP15" s="22"/>
      <c r="BHQ15" s="22"/>
      <c r="BHR15" s="22"/>
      <c r="BHS15" s="22"/>
      <c r="BHT15" s="22"/>
      <c r="BHU15" s="22"/>
      <c r="BHV15" s="22"/>
      <c r="BHW15" s="22"/>
      <c r="BHX15" s="22"/>
      <c r="BHY15" s="22"/>
      <c r="BHZ15" s="22"/>
      <c r="BIA15" s="22"/>
      <c r="BIB15" s="22"/>
      <c r="BIC15" s="22"/>
      <c r="BID15" s="22"/>
      <c r="BIE15" s="22"/>
      <c r="BIF15" s="22"/>
      <c r="BIG15" s="22"/>
      <c r="BIH15" s="22"/>
      <c r="BII15" s="22"/>
      <c r="BIJ15" s="22"/>
      <c r="BIK15" s="22"/>
      <c r="BIL15" s="22"/>
      <c r="BIM15" s="22"/>
      <c r="BIN15" s="22"/>
      <c r="BIO15" s="22"/>
      <c r="BIP15" s="22"/>
      <c r="BIQ15" s="22"/>
      <c r="BIR15" s="22"/>
      <c r="BIS15" s="22"/>
      <c r="BIT15" s="22"/>
      <c r="BIU15" s="22"/>
      <c r="BIV15" s="22"/>
      <c r="BIW15" s="22"/>
      <c r="BIX15" s="22"/>
      <c r="BIY15" s="22"/>
      <c r="BIZ15" s="22"/>
      <c r="BJA15" s="22"/>
      <c r="BJB15" s="22"/>
      <c r="BJC15" s="22"/>
      <c r="BJD15" s="22"/>
      <c r="BJE15" s="22"/>
      <c r="BJF15" s="22"/>
      <c r="BJG15" s="22"/>
      <c r="BJH15" s="22"/>
      <c r="BJI15" s="22"/>
      <c r="BJJ15" s="22"/>
      <c r="BJK15" s="22"/>
      <c r="BJL15" s="22"/>
      <c r="BJM15" s="22"/>
      <c r="BJN15" s="22"/>
      <c r="BJO15" s="22"/>
      <c r="BJP15" s="22"/>
      <c r="BJQ15" s="22"/>
      <c r="BJR15" s="22"/>
      <c r="BJS15" s="22"/>
      <c r="BJT15" s="22"/>
      <c r="BJU15" s="22"/>
      <c r="BJV15" s="22"/>
      <c r="BJW15" s="22"/>
      <c r="BJX15" s="22"/>
      <c r="BJY15" s="22"/>
      <c r="BJZ15" s="22"/>
      <c r="BKA15" s="22"/>
      <c r="BKB15" s="22"/>
      <c r="BKC15" s="22"/>
      <c r="BKD15" s="22"/>
      <c r="BKE15" s="22"/>
      <c r="BKF15" s="22"/>
      <c r="BKG15" s="22"/>
      <c r="BKH15" s="22"/>
      <c r="BKI15" s="22"/>
      <c r="BKJ15" s="22"/>
      <c r="BKK15" s="22"/>
      <c r="BKL15" s="22"/>
      <c r="BKM15" s="22"/>
      <c r="BKN15" s="22"/>
      <c r="BKO15" s="22"/>
      <c r="BKP15" s="22"/>
      <c r="BKQ15" s="22"/>
      <c r="BKR15" s="22"/>
      <c r="BKS15" s="22"/>
      <c r="BKT15" s="22"/>
      <c r="BKU15" s="22"/>
      <c r="BKV15" s="22"/>
      <c r="BKW15" s="22"/>
      <c r="BKX15" s="22"/>
      <c r="BKY15" s="22"/>
      <c r="BKZ15" s="22"/>
      <c r="BLA15" s="22"/>
      <c r="BLB15" s="22"/>
      <c r="BLC15" s="22"/>
      <c r="BLD15" s="22"/>
      <c r="BLE15" s="22"/>
      <c r="BLF15" s="22"/>
      <c r="BLG15" s="22"/>
      <c r="BLH15" s="22"/>
      <c r="BLI15" s="22"/>
      <c r="BLJ15" s="22"/>
      <c r="BLK15" s="22"/>
      <c r="BLL15" s="22"/>
      <c r="BLM15" s="22"/>
      <c r="BLN15" s="22"/>
      <c r="BLO15" s="22"/>
      <c r="BLP15" s="22"/>
      <c r="BLQ15" s="22"/>
      <c r="BLR15" s="22"/>
      <c r="BLS15" s="22"/>
      <c r="BLT15" s="22"/>
      <c r="BLU15" s="22"/>
      <c r="BLV15" s="22"/>
      <c r="BLW15" s="22"/>
      <c r="BLX15" s="22"/>
      <c r="BLY15" s="22"/>
      <c r="BLZ15" s="22"/>
      <c r="BMA15" s="22"/>
      <c r="BMB15" s="22"/>
      <c r="BMC15" s="22"/>
      <c r="BMD15" s="22"/>
      <c r="BME15" s="22"/>
      <c r="BMF15" s="22"/>
      <c r="BMG15" s="22"/>
      <c r="BMH15" s="22"/>
      <c r="BMI15" s="22"/>
      <c r="BMJ15" s="22"/>
      <c r="BMK15" s="22"/>
      <c r="BML15" s="22"/>
      <c r="BMM15" s="22"/>
      <c r="BMN15" s="22"/>
      <c r="BMO15" s="22"/>
      <c r="BMP15" s="22"/>
      <c r="BMQ15" s="22"/>
      <c r="BMR15" s="22"/>
      <c r="BMS15" s="22"/>
      <c r="BMT15" s="22"/>
      <c r="BMU15" s="22"/>
      <c r="BMV15" s="22"/>
      <c r="BMW15" s="22"/>
      <c r="BMX15" s="22"/>
      <c r="BMY15" s="22"/>
      <c r="BMZ15" s="22"/>
      <c r="BNA15" s="22"/>
      <c r="BNB15" s="22"/>
      <c r="BNC15" s="22"/>
      <c r="BND15" s="22"/>
      <c r="BNE15" s="22"/>
      <c r="BNF15" s="22"/>
      <c r="BNG15" s="22"/>
      <c r="BNH15" s="22"/>
      <c r="BNI15" s="22"/>
      <c r="BNJ15" s="22"/>
      <c r="BNK15" s="22"/>
      <c r="BNL15" s="22"/>
      <c r="BNM15" s="22"/>
      <c r="BNN15" s="22"/>
      <c r="BNO15" s="22"/>
      <c r="BNP15" s="22"/>
      <c r="BNQ15" s="22"/>
      <c r="BNR15" s="22"/>
      <c r="BNS15" s="22"/>
      <c r="BNT15" s="22"/>
      <c r="BNU15" s="22"/>
      <c r="BNV15" s="22"/>
      <c r="BNW15" s="22"/>
      <c r="BNX15" s="22"/>
      <c r="BNY15" s="22"/>
      <c r="BNZ15" s="22"/>
      <c r="BOA15" s="22"/>
      <c r="BOB15" s="22"/>
      <c r="BOC15" s="22"/>
      <c r="BOD15" s="22"/>
      <c r="BOE15" s="22"/>
      <c r="BOF15" s="22"/>
      <c r="BOG15" s="22"/>
      <c r="BOH15" s="22"/>
      <c r="BOI15" s="22"/>
      <c r="BOJ15" s="22"/>
      <c r="BOK15" s="22"/>
      <c r="BOL15" s="22"/>
      <c r="BOM15" s="22"/>
      <c r="BON15" s="22"/>
      <c r="BOO15" s="22"/>
      <c r="BOP15" s="22"/>
      <c r="BOQ15" s="22"/>
      <c r="BOR15" s="22"/>
      <c r="BOS15" s="22"/>
      <c r="BOT15" s="22"/>
      <c r="BOU15" s="22"/>
      <c r="BOV15" s="22"/>
      <c r="BOW15" s="22"/>
      <c r="BOX15" s="22"/>
      <c r="BOY15" s="22"/>
      <c r="BOZ15" s="22"/>
      <c r="BPA15" s="22"/>
      <c r="BPB15" s="22"/>
      <c r="BPC15" s="22"/>
      <c r="BPD15" s="22"/>
      <c r="BPE15" s="22"/>
      <c r="BPF15" s="22"/>
      <c r="BPG15" s="22"/>
      <c r="BPH15" s="22"/>
      <c r="BPI15" s="22"/>
      <c r="BPJ15" s="22"/>
      <c r="BPK15" s="22"/>
      <c r="BPL15" s="22"/>
      <c r="BPM15" s="22"/>
      <c r="BPN15" s="22"/>
      <c r="BPO15" s="22"/>
      <c r="BPP15" s="22"/>
      <c r="BPQ15" s="22"/>
      <c r="BPR15" s="22"/>
      <c r="BPS15" s="22"/>
      <c r="BPT15" s="22"/>
      <c r="BPU15" s="22"/>
      <c r="BPV15" s="22"/>
      <c r="BPW15" s="22"/>
      <c r="BPX15" s="22"/>
      <c r="BPY15" s="22"/>
      <c r="BPZ15" s="22"/>
      <c r="BQA15" s="22"/>
      <c r="BQB15" s="22"/>
      <c r="BQC15" s="22"/>
      <c r="BQD15" s="22"/>
      <c r="BQE15" s="22"/>
      <c r="BQF15" s="22"/>
      <c r="BQG15" s="22"/>
      <c r="BQH15" s="22"/>
      <c r="BQI15" s="22"/>
      <c r="BQJ15" s="22"/>
      <c r="BQK15" s="22"/>
      <c r="BQL15" s="22"/>
      <c r="BQM15" s="22"/>
      <c r="BQN15" s="22"/>
      <c r="BQO15" s="22"/>
      <c r="BQP15" s="22"/>
      <c r="BQQ15" s="22"/>
      <c r="BQR15" s="22"/>
      <c r="BQS15" s="22"/>
      <c r="BQT15" s="22"/>
      <c r="BQU15" s="22"/>
      <c r="BQV15" s="22"/>
      <c r="BQW15" s="22"/>
      <c r="BQX15" s="22"/>
      <c r="BQY15" s="22"/>
      <c r="BQZ15" s="22"/>
      <c r="BRA15" s="22"/>
      <c r="BRB15" s="22"/>
      <c r="BRC15" s="22"/>
      <c r="BRD15" s="22"/>
      <c r="BRE15" s="22"/>
      <c r="BRF15" s="22"/>
      <c r="BRG15" s="22"/>
      <c r="BRH15" s="22"/>
      <c r="BRI15" s="22"/>
      <c r="BRJ15" s="22"/>
      <c r="BRK15" s="22"/>
      <c r="BRL15" s="22"/>
      <c r="BRM15" s="22"/>
      <c r="BRN15" s="22"/>
      <c r="BRO15" s="22"/>
      <c r="BRP15" s="22"/>
      <c r="BRQ15" s="22"/>
      <c r="BRR15" s="22"/>
      <c r="BRS15" s="22"/>
      <c r="BRT15" s="22"/>
      <c r="BRU15" s="22"/>
      <c r="BRV15" s="22"/>
      <c r="BRW15" s="22"/>
      <c r="BRX15" s="22"/>
      <c r="BRY15" s="22"/>
      <c r="BRZ15" s="22"/>
      <c r="BSA15" s="22"/>
      <c r="BSB15" s="22"/>
      <c r="BSC15" s="22"/>
      <c r="BSD15" s="22"/>
      <c r="BSE15" s="22"/>
      <c r="BSF15" s="22"/>
      <c r="BSG15" s="22"/>
      <c r="BSH15" s="22"/>
      <c r="BSI15" s="22"/>
      <c r="BSJ15" s="22"/>
      <c r="BSK15" s="22"/>
      <c r="BSL15" s="22"/>
      <c r="BSM15" s="22"/>
      <c r="BSN15" s="22"/>
      <c r="BSO15" s="22"/>
      <c r="BSP15" s="22"/>
      <c r="BSQ15" s="22"/>
      <c r="BSR15" s="22"/>
      <c r="BSS15" s="22"/>
      <c r="BST15" s="22"/>
      <c r="BSU15" s="22"/>
      <c r="BSV15" s="22"/>
      <c r="BSW15" s="22"/>
      <c r="BSX15" s="22"/>
      <c r="BSY15" s="22"/>
      <c r="BSZ15" s="22"/>
      <c r="BTA15" s="22"/>
      <c r="BTB15" s="22"/>
      <c r="BTC15" s="22"/>
      <c r="BTD15" s="22"/>
      <c r="BTE15" s="22"/>
      <c r="BTF15" s="22"/>
      <c r="BTG15" s="22"/>
      <c r="BTH15" s="22"/>
      <c r="BTI15" s="22"/>
      <c r="BTJ15" s="22"/>
      <c r="BTK15" s="22"/>
      <c r="BTL15" s="22"/>
      <c r="BTM15" s="22"/>
      <c r="BTN15" s="22"/>
      <c r="BTO15" s="22"/>
      <c r="BTP15" s="22"/>
      <c r="BTQ15" s="22"/>
      <c r="BTR15" s="22"/>
      <c r="BTS15" s="22"/>
      <c r="BTT15" s="22"/>
      <c r="BTU15" s="22"/>
      <c r="BTV15" s="22"/>
      <c r="BTW15" s="22"/>
      <c r="BTX15" s="22"/>
      <c r="BTY15" s="22"/>
      <c r="BTZ15" s="22"/>
      <c r="BUA15" s="22"/>
      <c r="BUB15" s="22"/>
      <c r="BUC15" s="22"/>
      <c r="BUD15" s="22"/>
      <c r="BUE15" s="22"/>
      <c r="BUF15" s="22"/>
      <c r="BUG15" s="22"/>
      <c r="BUH15" s="22"/>
      <c r="BUI15" s="22"/>
      <c r="BUJ15" s="22"/>
      <c r="BUK15" s="22"/>
      <c r="BUL15" s="22"/>
      <c r="BUM15" s="22"/>
      <c r="BUN15" s="22"/>
      <c r="BUO15" s="22"/>
      <c r="BUP15" s="22"/>
      <c r="BUQ15" s="22"/>
      <c r="BUR15" s="22"/>
      <c r="BUS15" s="22"/>
      <c r="BUT15" s="22"/>
      <c r="BUU15" s="22"/>
      <c r="BUV15" s="22"/>
      <c r="BUW15" s="22"/>
      <c r="BUX15" s="22"/>
      <c r="BUY15" s="22"/>
      <c r="BUZ15" s="22"/>
      <c r="BVA15" s="22"/>
      <c r="BVB15" s="22"/>
      <c r="BVC15" s="22"/>
      <c r="BVD15" s="22"/>
      <c r="BVE15" s="22"/>
      <c r="BVF15" s="22"/>
      <c r="BVG15" s="22"/>
      <c r="BVH15" s="22"/>
      <c r="BVI15" s="22"/>
      <c r="BVJ15" s="22"/>
      <c r="BVK15" s="22"/>
      <c r="BVL15" s="22"/>
      <c r="BVM15" s="22"/>
      <c r="BVN15" s="22"/>
      <c r="BVO15" s="22"/>
      <c r="BVP15" s="22"/>
      <c r="BVQ15" s="22"/>
      <c r="BVR15" s="22"/>
      <c r="BVS15" s="22"/>
      <c r="BVT15" s="22"/>
      <c r="BVU15" s="22"/>
      <c r="BVV15" s="22"/>
      <c r="BVW15" s="22"/>
      <c r="BVX15" s="22"/>
      <c r="BVY15" s="22"/>
      <c r="BVZ15" s="22"/>
      <c r="BWA15" s="22"/>
      <c r="BWB15" s="22"/>
      <c r="BWC15" s="22"/>
      <c r="BWD15" s="22"/>
      <c r="BWE15" s="22"/>
      <c r="BWF15" s="22"/>
      <c r="BWG15" s="22"/>
      <c r="BWH15" s="22"/>
      <c r="BWI15" s="22"/>
      <c r="BWJ15" s="22"/>
      <c r="BWK15" s="22"/>
      <c r="BWL15" s="22"/>
      <c r="BWM15" s="22"/>
      <c r="BWN15" s="22"/>
      <c r="BWO15" s="22"/>
      <c r="BWP15" s="22"/>
      <c r="BWQ15" s="22"/>
      <c r="BWR15" s="22"/>
      <c r="BWS15" s="22"/>
      <c r="BWT15" s="22"/>
      <c r="BWU15" s="22"/>
      <c r="BWV15" s="22"/>
      <c r="BWW15" s="22"/>
      <c r="BWX15" s="22"/>
      <c r="BWY15" s="22"/>
      <c r="BWZ15" s="22"/>
      <c r="BXA15" s="22"/>
      <c r="BXB15" s="22"/>
      <c r="BXC15" s="22"/>
      <c r="BXD15" s="22"/>
      <c r="BXE15" s="22"/>
      <c r="BXF15" s="22"/>
      <c r="BXG15" s="22"/>
      <c r="BXH15" s="22"/>
      <c r="BXI15" s="22"/>
      <c r="BXJ15" s="22"/>
      <c r="BXK15" s="22"/>
      <c r="BXL15" s="22"/>
      <c r="BXM15" s="22"/>
      <c r="BXN15" s="22"/>
      <c r="BXO15" s="22"/>
      <c r="BXP15" s="22"/>
      <c r="BXQ15" s="22"/>
      <c r="BXR15" s="22"/>
      <c r="BXS15" s="22"/>
      <c r="BXT15" s="22"/>
      <c r="BXU15" s="22"/>
      <c r="BXV15" s="22"/>
      <c r="BXW15" s="22"/>
      <c r="BXX15" s="22"/>
      <c r="BXY15" s="22"/>
      <c r="BXZ15" s="22"/>
      <c r="BYA15" s="22"/>
      <c r="BYB15" s="22"/>
      <c r="BYC15" s="22"/>
      <c r="BYD15" s="22"/>
      <c r="BYE15" s="22"/>
      <c r="BYF15" s="22"/>
      <c r="BYG15" s="22"/>
      <c r="BYH15" s="22"/>
      <c r="BYI15" s="22"/>
      <c r="BYJ15" s="22"/>
      <c r="BYK15" s="22"/>
      <c r="BYL15" s="22"/>
      <c r="BYM15" s="22"/>
      <c r="BYN15" s="22"/>
      <c r="BYO15" s="22"/>
      <c r="BYP15" s="22"/>
      <c r="BYQ15" s="22"/>
      <c r="BYR15" s="22"/>
      <c r="BYS15" s="22"/>
      <c r="BYT15" s="22"/>
      <c r="BYU15" s="22"/>
      <c r="BYV15" s="22"/>
      <c r="BYW15" s="22"/>
      <c r="BYX15" s="22"/>
      <c r="BYY15" s="22"/>
      <c r="BYZ15" s="22"/>
      <c r="BZA15" s="22"/>
      <c r="BZB15" s="22"/>
      <c r="BZC15" s="22"/>
      <c r="BZD15" s="22"/>
      <c r="BZE15" s="22"/>
      <c r="BZF15" s="22"/>
      <c r="BZG15" s="22"/>
      <c r="BZH15" s="22"/>
      <c r="BZI15" s="22"/>
      <c r="BZJ15" s="22"/>
      <c r="BZK15" s="22"/>
      <c r="BZL15" s="22"/>
      <c r="BZM15" s="22"/>
      <c r="BZN15" s="22"/>
      <c r="BZO15" s="22"/>
      <c r="BZP15" s="22"/>
      <c r="BZQ15" s="22"/>
      <c r="BZR15" s="22"/>
      <c r="BZS15" s="22"/>
      <c r="BZT15" s="22"/>
      <c r="BZU15" s="22"/>
      <c r="BZV15" s="22"/>
      <c r="BZW15" s="22"/>
      <c r="BZX15" s="22"/>
      <c r="BZY15" s="22"/>
      <c r="BZZ15" s="22"/>
      <c r="CAA15" s="22"/>
      <c r="CAB15" s="22"/>
      <c r="CAC15" s="22"/>
      <c r="CAD15" s="22"/>
      <c r="CAE15" s="22"/>
      <c r="CAF15" s="22"/>
      <c r="CAG15" s="22"/>
      <c r="CAH15" s="22"/>
      <c r="CAI15" s="22"/>
      <c r="CAJ15" s="22"/>
      <c r="CAK15" s="22"/>
      <c r="CAL15" s="22"/>
      <c r="CAM15" s="22"/>
      <c r="CAN15" s="22"/>
      <c r="CAO15" s="22"/>
      <c r="CAP15" s="22"/>
      <c r="CAQ15" s="22"/>
      <c r="CAR15" s="22"/>
      <c r="CAS15" s="22"/>
      <c r="CAT15" s="22"/>
      <c r="CAU15" s="22"/>
      <c r="CAV15" s="22"/>
      <c r="CAW15" s="22"/>
      <c r="CAX15" s="22"/>
      <c r="CAY15" s="22"/>
      <c r="CAZ15" s="22"/>
      <c r="CBA15" s="22"/>
      <c r="CBB15" s="22"/>
      <c r="CBC15" s="22"/>
      <c r="CBD15" s="22"/>
      <c r="CBE15" s="22"/>
      <c r="CBF15" s="22"/>
      <c r="CBG15" s="22"/>
      <c r="CBH15" s="22"/>
      <c r="CBI15" s="22"/>
      <c r="CBJ15" s="22"/>
      <c r="CBK15" s="22"/>
      <c r="CBL15" s="22"/>
      <c r="CBM15" s="22"/>
      <c r="CBN15" s="22"/>
      <c r="CBO15" s="22"/>
      <c r="CBP15" s="22"/>
      <c r="CBQ15" s="22"/>
      <c r="CBR15" s="22"/>
      <c r="CBS15" s="22"/>
      <c r="CBT15" s="22"/>
      <c r="CBU15" s="22"/>
      <c r="CBV15" s="22"/>
      <c r="CBW15" s="22"/>
      <c r="CBX15" s="22"/>
      <c r="CBY15" s="22"/>
      <c r="CBZ15" s="22"/>
      <c r="CCA15" s="22"/>
      <c r="CCB15" s="22"/>
      <c r="CCC15" s="22"/>
      <c r="CCD15" s="22"/>
      <c r="CCE15" s="22"/>
      <c r="CCF15" s="22"/>
      <c r="CCG15" s="22"/>
      <c r="CCH15" s="22"/>
      <c r="CCI15" s="22"/>
      <c r="CCJ15" s="22"/>
      <c r="CCK15" s="22"/>
      <c r="CCL15" s="22"/>
      <c r="CCM15" s="22"/>
      <c r="CCN15" s="22"/>
      <c r="CCO15" s="22"/>
      <c r="CCP15" s="22"/>
      <c r="CCQ15" s="22"/>
      <c r="CCR15" s="22"/>
      <c r="CCS15" s="22"/>
      <c r="CCT15" s="22"/>
      <c r="CCU15" s="22"/>
      <c r="CCV15" s="22"/>
      <c r="CCW15" s="22"/>
      <c r="CCX15" s="22"/>
      <c r="CCY15" s="22"/>
      <c r="CCZ15" s="22"/>
      <c r="CDA15" s="22"/>
      <c r="CDB15" s="22"/>
      <c r="CDC15" s="22"/>
      <c r="CDD15" s="22"/>
      <c r="CDE15" s="22"/>
      <c r="CDF15" s="22"/>
      <c r="CDG15" s="22"/>
      <c r="CDH15" s="22"/>
      <c r="CDI15" s="22"/>
      <c r="CDJ15" s="22"/>
      <c r="CDK15" s="22"/>
      <c r="CDL15" s="22"/>
      <c r="CDM15" s="22"/>
      <c r="CDN15" s="22"/>
      <c r="CDO15" s="22"/>
      <c r="CDP15" s="22"/>
      <c r="CDQ15" s="22"/>
      <c r="CDR15" s="22"/>
      <c r="CDS15" s="22"/>
      <c r="CDT15" s="22"/>
      <c r="CDU15" s="22"/>
      <c r="CDV15" s="22"/>
      <c r="CDW15" s="22"/>
      <c r="CDX15" s="22"/>
      <c r="CDY15" s="22"/>
      <c r="CDZ15" s="22"/>
      <c r="CEA15" s="22"/>
      <c r="CEB15" s="22"/>
      <c r="CEC15" s="22"/>
      <c r="CED15" s="22"/>
      <c r="CEE15" s="22"/>
      <c r="CEF15" s="22"/>
      <c r="CEG15" s="22"/>
      <c r="CEH15" s="22"/>
      <c r="CEI15" s="22"/>
      <c r="CEJ15" s="22"/>
      <c r="CEK15" s="22"/>
      <c r="CEL15" s="22"/>
      <c r="CEM15" s="22"/>
      <c r="CEN15" s="22"/>
      <c r="CEO15" s="22"/>
      <c r="CEP15" s="22"/>
      <c r="CEQ15" s="22"/>
      <c r="CER15" s="22"/>
      <c r="CES15" s="22"/>
      <c r="CET15" s="22"/>
      <c r="CEU15" s="22"/>
      <c r="CEV15" s="22"/>
      <c r="CEW15" s="22"/>
      <c r="CEX15" s="22"/>
      <c r="CEY15" s="22"/>
      <c r="CEZ15" s="22"/>
      <c r="CFA15" s="22"/>
      <c r="CFB15" s="22"/>
      <c r="CFC15" s="22"/>
      <c r="CFD15" s="22"/>
      <c r="CFE15" s="22"/>
      <c r="CFF15" s="22"/>
      <c r="CFG15" s="22"/>
      <c r="CFH15" s="22"/>
      <c r="CFI15" s="22"/>
      <c r="CFJ15" s="22"/>
      <c r="CFK15" s="22"/>
      <c r="CFL15" s="22"/>
      <c r="CFM15" s="22"/>
      <c r="CFN15" s="22"/>
      <c r="CFO15" s="22"/>
      <c r="CFP15" s="22"/>
      <c r="CFQ15" s="22"/>
      <c r="CFR15" s="22"/>
      <c r="CFS15" s="22"/>
      <c r="CFT15" s="22"/>
      <c r="CFU15" s="22"/>
      <c r="CFV15" s="22"/>
      <c r="CFW15" s="22"/>
      <c r="CFX15" s="22"/>
      <c r="CFY15" s="22"/>
      <c r="CFZ15" s="22"/>
      <c r="CGA15" s="22"/>
      <c r="CGB15" s="22"/>
      <c r="CGC15" s="22"/>
      <c r="CGD15" s="22"/>
      <c r="CGE15" s="22"/>
      <c r="CGF15" s="22"/>
      <c r="CGG15" s="22"/>
      <c r="CGH15" s="22"/>
      <c r="CGI15" s="22"/>
      <c r="CGJ15" s="22"/>
      <c r="CGK15" s="22"/>
      <c r="CGL15" s="22"/>
      <c r="CGM15" s="22"/>
      <c r="CGN15" s="22"/>
      <c r="CGO15" s="22"/>
      <c r="CGP15" s="22"/>
      <c r="CGQ15" s="22"/>
      <c r="CGR15" s="22"/>
      <c r="CGS15" s="22"/>
      <c r="CGT15" s="22"/>
      <c r="CGU15" s="22"/>
      <c r="CGV15" s="22"/>
      <c r="CGW15" s="22"/>
      <c r="CGX15" s="22"/>
      <c r="CGY15" s="22"/>
      <c r="CGZ15" s="22"/>
      <c r="CHA15" s="22"/>
      <c r="CHB15" s="22"/>
      <c r="CHC15" s="22"/>
      <c r="CHD15" s="22"/>
      <c r="CHE15" s="22"/>
      <c r="CHF15" s="22"/>
      <c r="CHG15" s="22"/>
      <c r="CHH15" s="22"/>
      <c r="CHI15" s="22"/>
      <c r="CHJ15" s="22"/>
      <c r="CHK15" s="22"/>
      <c r="CHL15" s="22"/>
      <c r="CHM15" s="22"/>
      <c r="CHN15" s="22"/>
      <c r="CHO15" s="22"/>
      <c r="CHP15" s="22"/>
      <c r="CHQ15" s="22"/>
      <c r="CHR15" s="22"/>
      <c r="CHS15" s="22"/>
      <c r="CHT15" s="22"/>
      <c r="CHU15" s="22"/>
      <c r="CHV15" s="22"/>
      <c r="CHW15" s="22"/>
      <c r="CHX15" s="22"/>
      <c r="CHY15" s="22"/>
      <c r="CHZ15" s="22"/>
      <c r="CIA15" s="22"/>
      <c r="CIB15" s="22"/>
      <c r="CIC15" s="22"/>
      <c r="CID15" s="22"/>
      <c r="CIE15" s="22"/>
      <c r="CIF15" s="22"/>
      <c r="CIG15" s="22"/>
      <c r="CIH15" s="22"/>
      <c r="CII15" s="22"/>
      <c r="CIJ15" s="22"/>
      <c r="CIK15" s="22"/>
      <c r="CIL15" s="22"/>
      <c r="CIM15" s="22"/>
      <c r="CIN15" s="22"/>
      <c r="CIO15" s="22"/>
      <c r="CIP15" s="22"/>
      <c r="CIQ15" s="22"/>
      <c r="CIR15" s="22"/>
      <c r="CIS15" s="22"/>
      <c r="CIT15" s="22"/>
      <c r="CIU15" s="22"/>
      <c r="CIV15" s="22"/>
      <c r="CIW15" s="22"/>
      <c r="CIX15" s="22"/>
      <c r="CIY15" s="22"/>
      <c r="CIZ15" s="22"/>
      <c r="CJA15" s="22"/>
      <c r="CJB15" s="22"/>
      <c r="CJC15" s="22"/>
      <c r="CJD15" s="22"/>
      <c r="CJE15" s="22"/>
      <c r="CJF15" s="22"/>
      <c r="CJG15" s="22"/>
      <c r="CJH15" s="22"/>
      <c r="CJI15" s="22"/>
      <c r="CJJ15" s="22"/>
      <c r="CJK15" s="22"/>
      <c r="CJL15" s="22"/>
      <c r="CJM15" s="22"/>
      <c r="CJN15" s="22"/>
      <c r="CJO15" s="22"/>
      <c r="CJP15" s="22"/>
      <c r="CJQ15" s="22"/>
      <c r="CJR15" s="22"/>
      <c r="CJS15" s="22"/>
      <c r="CJT15" s="22"/>
      <c r="CJU15" s="22"/>
      <c r="CJV15" s="22"/>
      <c r="CJW15" s="22"/>
      <c r="CJX15" s="22"/>
      <c r="CJY15" s="22"/>
      <c r="CJZ15" s="22"/>
      <c r="CKA15" s="22"/>
      <c r="CKB15" s="22"/>
      <c r="CKC15" s="22"/>
      <c r="CKD15" s="22"/>
      <c r="CKE15" s="22"/>
      <c r="CKF15" s="22"/>
      <c r="CKG15" s="22"/>
      <c r="CKH15" s="22"/>
      <c r="CKI15" s="22"/>
      <c r="CKJ15" s="22"/>
      <c r="CKK15" s="22"/>
      <c r="CKL15" s="22"/>
      <c r="CKM15" s="22"/>
      <c r="CKN15" s="22"/>
      <c r="CKO15" s="22"/>
      <c r="CKP15" s="22"/>
      <c r="CKQ15" s="22"/>
      <c r="CKR15" s="22"/>
      <c r="CKS15" s="22"/>
      <c r="CKT15" s="22"/>
      <c r="CKU15" s="22"/>
      <c r="CKV15" s="22"/>
      <c r="CKW15" s="22"/>
      <c r="CKX15" s="22"/>
      <c r="CKY15" s="22"/>
      <c r="CKZ15" s="22"/>
      <c r="CLA15" s="22"/>
      <c r="CLB15" s="22"/>
      <c r="CLC15" s="22"/>
      <c r="CLD15" s="22"/>
      <c r="CLE15" s="22"/>
      <c r="CLF15" s="22"/>
      <c r="CLG15" s="22"/>
      <c r="CLH15" s="22"/>
      <c r="CLI15" s="22"/>
      <c r="CLJ15" s="22"/>
      <c r="CLK15" s="22"/>
      <c r="CLL15" s="22"/>
      <c r="CLM15" s="22"/>
      <c r="CLN15" s="22"/>
      <c r="CLO15" s="22"/>
      <c r="CLP15" s="22"/>
      <c r="CLQ15" s="22"/>
      <c r="CLR15" s="22"/>
      <c r="CLS15" s="22"/>
      <c r="CLT15" s="22"/>
      <c r="CLU15" s="22"/>
      <c r="CLV15" s="22"/>
      <c r="CLW15" s="22"/>
      <c r="CLX15" s="22"/>
      <c r="CLY15" s="22"/>
      <c r="CLZ15" s="22"/>
      <c r="CMA15" s="22"/>
      <c r="CMB15" s="22"/>
      <c r="CMC15" s="22"/>
      <c r="CMD15" s="22"/>
      <c r="CME15" s="22"/>
      <c r="CMF15" s="22"/>
      <c r="CMG15" s="22"/>
      <c r="CMH15" s="22"/>
      <c r="CMI15" s="22"/>
      <c r="CMJ15" s="22"/>
      <c r="CMK15" s="22"/>
      <c r="CML15" s="22"/>
      <c r="CMM15" s="22"/>
      <c r="CMN15" s="22"/>
      <c r="CMO15" s="22"/>
      <c r="CMP15" s="22"/>
      <c r="CMQ15" s="22"/>
      <c r="CMR15" s="22"/>
      <c r="CMS15" s="22"/>
      <c r="CMT15" s="22"/>
      <c r="CMU15" s="22"/>
      <c r="CMV15" s="22"/>
      <c r="CMW15" s="22"/>
      <c r="CMX15" s="22"/>
      <c r="CMY15" s="22"/>
      <c r="CMZ15" s="22"/>
      <c r="CNA15" s="22"/>
      <c r="CNB15" s="22"/>
      <c r="CNC15" s="22"/>
      <c r="CND15" s="22"/>
      <c r="CNE15" s="22"/>
      <c r="CNF15" s="22"/>
      <c r="CNG15" s="22"/>
      <c r="CNH15" s="22"/>
      <c r="CNI15" s="22"/>
      <c r="CNJ15" s="22"/>
      <c r="CNK15" s="22"/>
      <c r="CNL15" s="22"/>
      <c r="CNM15" s="22"/>
      <c r="CNN15" s="22"/>
      <c r="CNO15" s="22"/>
      <c r="CNP15" s="22"/>
      <c r="CNQ15" s="22"/>
      <c r="CNR15" s="22"/>
      <c r="CNS15" s="22"/>
      <c r="CNT15" s="22"/>
      <c r="CNU15" s="22"/>
      <c r="CNV15" s="22"/>
      <c r="CNW15" s="22"/>
      <c r="CNX15" s="22"/>
      <c r="CNY15" s="22"/>
      <c r="CNZ15" s="22"/>
      <c r="COA15" s="22"/>
      <c r="COB15" s="22"/>
      <c r="COC15" s="22"/>
      <c r="COD15" s="22"/>
      <c r="COE15" s="22"/>
      <c r="COF15" s="22"/>
      <c r="COG15" s="22"/>
      <c r="COH15" s="22"/>
      <c r="COI15" s="22"/>
      <c r="COJ15" s="22"/>
      <c r="COK15" s="22"/>
      <c r="COL15" s="22"/>
      <c r="COM15" s="22"/>
      <c r="CON15" s="22"/>
      <c r="COO15" s="22"/>
      <c r="COP15" s="22"/>
      <c r="COQ15" s="22"/>
      <c r="COR15" s="22"/>
      <c r="COS15" s="22"/>
      <c r="COT15" s="22"/>
      <c r="COU15" s="22"/>
      <c r="COV15" s="22"/>
      <c r="COW15" s="22"/>
      <c r="COX15" s="22"/>
      <c r="COY15" s="22"/>
      <c r="COZ15" s="22"/>
      <c r="CPA15" s="22"/>
      <c r="CPB15" s="22"/>
      <c r="CPC15" s="22"/>
      <c r="CPD15" s="22"/>
      <c r="CPE15" s="22"/>
      <c r="CPF15" s="22"/>
      <c r="CPG15" s="22"/>
      <c r="CPH15" s="22"/>
      <c r="CPI15" s="22"/>
      <c r="CPJ15" s="22"/>
      <c r="CPK15" s="22"/>
      <c r="CPL15" s="22"/>
      <c r="CPM15" s="22"/>
      <c r="CPN15" s="22"/>
      <c r="CPO15" s="22"/>
      <c r="CPP15" s="22"/>
      <c r="CPQ15" s="22"/>
      <c r="CPR15" s="22"/>
      <c r="CPS15" s="22"/>
      <c r="CPT15" s="22"/>
      <c r="CPU15" s="22"/>
      <c r="CPV15" s="22"/>
      <c r="CPW15" s="22"/>
      <c r="CPX15" s="22"/>
      <c r="CPY15" s="22"/>
      <c r="CPZ15" s="22"/>
      <c r="CQA15" s="22"/>
      <c r="CQB15" s="22"/>
      <c r="CQC15" s="22"/>
      <c r="CQD15" s="22"/>
      <c r="CQE15" s="22"/>
      <c r="CQF15" s="22"/>
      <c r="CQG15" s="22"/>
      <c r="CQH15" s="22"/>
      <c r="CQI15" s="22"/>
      <c r="CQJ15" s="22"/>
      <c r="CQK15" s="22"/>
      <c r="CQL15" s="22"/>
      <c r="CQM15" s="22"/>
      <c r="CQN15" s="22"/>
      <c r="CQO15" s="22"/>
      <c r="CQP15" s="22"/>
      <c r="CQQ15" s="22"/>
      <c r="CQR15" s="22"/>
      <c r="CQS15" s="22"/>
      <c r="CQT15" s="22"/>
      <c r="CQU15" s="22"/>
      <c r="CQV15" s="22"/>
      <c r="CQW15" s="22"/>
      <c r="CQX15" s="22"/>
      <c r="CQY15" s="22"/>
      <c r="CQZ15" s="22"/>
      <c r="CRA15" s="22"/>
      <c r="CRB15" s="22"/>
      <c r="CRC15" s="22"/>
      <c r="CRD15" s="22"/>
      <c r="CRE15" s="22"/>
      <c r="CRF15" s="22"/>
      <c r="CRG15" s="22"/>
      <c r="CRH15" s="22"/>
      <c r="CRI15" s="22"/>
      <c r="CRJ15" s="22"/>
      <c r="CRK15" s="22"/>
      <c r="CRL15" s="22"/>
      <c r="CRM15" s="22"/>
      <c r="CRN15" s="22"/>
      <c r="CRO15" s="22"/>
      <c r="CRP15" s="22"/>
      <c r="CRQ15" s="22"/>
      <c r="CRR15" s="22"/>
      <c r="CRS15" s="22"/>
      <c r="CRT15" s="22"/>
      <c r="CRU15" s="22"/>
      <c r="CRV15" s="22"/>
      <c r="CRW15" s="22"/>
      <c r="CRX15" s="22"/>
      <c r="CRY15" s="22"/>
      <c r="CRZ15" s="22"/>
      <c r="CSA15" s="22"/>
      <c r="CSB15" s="22"/>
      <c r="CSC15" s="22"/>
      <c r="CSD15" s="22"/>
      <c r="CSE15" s="22"/>
      <c r="CSF15" s="22"/>
      <c r="CSG15" s="22"/>
      <c r="CSH15" s="22"/>
      <c r="CSI15" s="22"/>
      <c r="CSJ15" s="22"/>
      <c r="CSK15" s="22"/>
      <c r="CSL15" s="22"/>
      <c r="CSM15" s="22"/>
      <c r="CSN15" s="22"/>
      <c r="CSO15" s="22"/>
      <c r="CSP15" s="22"/>
      <c r="CSQ15" s="22"/>
      <c r="CSR15" s="22"/>
      <c r="CSS15" s="22"/>
      <c r="CST15" s="22"/>
      <c r="CSU15" s="22"/>
      <c r="CSV15" s="22"/>
      <c r="CSW15" s="22"/>
      <c r="CSX15" s="22"/>
      <c r="CSY15" s="22"/>
      <c r="CSZ15" s="22"/>
      <c r="CTA15" s="22"/>
      <c r="CTB15" s="22"/>
      <c r="CTC15" s="22"/>
      <c r="CTD15" s="22"/>
      <c r="CTE15" s="22"/>
      <c r="CTF15" s="22"/>
      <c r="CTG15" s="22"/>
      <c r="CTH15" s="22"/>
      <c r="CTI15" s="22"/>
      <c r="CTJ15" s="22"/>
      <c r="CTK15" s="22"/>
      <c r="CTL15" s="22"/>
      <c r="CTM15" s="22"/>
      <c r="CTN15" s="22"/>
      <c r="CTO15" s="22"/>
      <c r="CTP15" s="22"/>
      <c r="CTQ15" s="22"/>
      <c r="CTR15" s="22"/>
      <c r="CTS15" s="22"/>
      <c r="CTT15" s="22"/>
      <c r="CTU15" s="22"/>
      <c r="CTV15" s="22"/>
      <c r="CTW15" s="22"/>
      <c r="CTX15" s="22"/>
      <c r="CTY15" s="22"/>
      <c r="CTZ15" s="22"/>
      <c r="CUA15" s="22"/>
    </row>
    <row r="16" s="18" customFormat="1" ht="25" customHeight="1" spans="1:2575">
      <c r="A16" s="21"/>
      <c r="B16" s="16" t="s">
        <v>111</v>
      </c>
      <c r="C16" s="16" t="s">
        <v>425</v>
      </c>
      <c r="D16" s="16" t="s">
        <v>88</v>
      </c>
      <c r="E16" s="99" t="s">
        <v>426</v>
      </c>
      <c r="F16" s="16" t="s">
        <v>113</v>
      </c>
      <c r="G16" s="16">
        <v>120</v>
      </c>
      <c r="H16" s="16">
        <v>12.5</v>
      </c>
      <c r="I16" s="16">
        <v>10</v>
      </c>
      <c r="J16" s="16" t="s">
        <v>26</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22"/>
      <c r="ALO16" s="22"/>
      <c r="ALP16" s="22"/>
      <c r="ALQ16" s="22"/>
      <c r="ALR16" s="22"/>
      <c r="ALS16" s="22"/>
      <c r="ALT16" s="22"/>
      <c r="ALU16" s="22"/>
      <c r="ALV16" s="22"/>
      <c r="ALW16" s="22"/>
      <c r="ALX16" s="22"/>
      <c r="ALY16" s="22"/>
      <c r="ALZ16" s="22"/>
      <c r="AMA16" s="22"/>
      <c r="AMB16" s="22"/>
      <c r="AMC16" s="22"/>
      <c r="AMD16" s="22"/>
      <c r="AME16" s="22"/>
      <c r="AMF16" s="22"/>
      <c r="AMG16" s="22"/>
      <c r="AMH16" s="22"/>
      <c r="AMI16" s="22"/>
      <c r="AMJ16" s="22"/>
      <c r="AMK16" s="22"/>
      <c r="AML16" s="22"/>
      <c r="AMM16" s="22"/>
      <c r="AMN16" s="22"/>
      <c r="AMO16" s="22"/>
      <c r="AMP16" s="22"/>
      <c r="AMQ16" s="22"/>
      <c r="AMR16" s="22"/>
      <c r="AMS16" s="22"/>
      <c r="AMT16" s="22"/>
      <c r="AMU16" s="22"/>
      <c r="AMV16" s="22"/>
      <c r="AMW16" s="22"/>
      <c r="AMX16" s="22"/>
      <c r="AMY16" s="22"/>
      <c r="AMZ16" s="22"/>
      <c r="ANA16" s="22"/>
      <c r="ANB16" s="22"/>
      <c r="ANC16" s="22"/>
      <c r="AND16" s="22"/>
      <c r="ANE16" s="22"/>
      <c r="ANF16" s="22"/>
      <c r="ANG16" s="22"/>
      <c r="ANH16" s="22"/>
      <c r="ANI16" s="22"/>
      <c r="ANJ16" s="22"/>
      <c r="ANK16" s="22"/>
      <c r="ANL16" s="22"/>
      <c r="ANM16" s="22"/>
      <c r="ANN16" s="22"/>
      <c r="ANO16" s="22"/>
      <c r="ANP16" s="22"/>
      <c r="ANQ16" s="22"/>
      <c r="ANR16" s="22"/>
      <c r="ANS16" s="22"/>
      <c r="ANT16" s="22"/>
      <c r="ANU16" s="22"/>
      <c r="ANV16" s="22"/>
      <c r="ANW16" s="22"/>
      <c r="ANX16" s="22"/>
      <c r="ANY16" s="22"/>
      <c r="ANZ16" s="22"/>
      <c r="AOA16" s="22"/>
      <c r="AOB16" s="22"/>
      <c r="AOC16" s="22"/>
      <c r="AOD16" s="22"/>
      <c r="AOE16" s="22"/>
      <c r="AOF16" s="22"/>
      <c r="AOG16" s="22"/>
      <c r="AOH16" s="22"/>
      <c r="AOI16" s="22"/>
      <c r="AOJ16" s="22"/>
      <c r="AOK16" s="22"/>
      <c r="AOL16" s="22"/>
      <c r="AOM16" s="22"/>
      <c r="AON16" s="22"/>
      <c r="AOO16" s="22"/>
      <c r="AOP16" s="22"/>
      <c r="AOQ16" s="22"/>
      <c r="AOR16" s="22"/>
      <c r="AOS16" s="22"/>
      <c r="AOT16" s="22"/>
      <c r="AOU16" s="22"/>
      <c r="AOV16" s="22"/>
      <c r="AOW16" s="22"/>
      <c r="AOX16" s="22"/>
      <c r="AOY16" s="22"/>
      <c r="AOZ16" s="22"/>
      <c r="APA16" s="22"/>
      <c r="APB16" s="22"/>
      <c r="APC16" s="22"/>
      <c r="APD16" s="22"/>
      <c r="APE16" s="22"/>
      <c r="APF16" s="22"/>
      <c r="APG16" s="22"/>
      <c r="APH16" s="22"/>
      <c r="API16" s="22"/>
      <c r="APJ16" s="22"/>
      <c r="APK16" s="22"/>
      <c r="APL16" s="22"/>
      <c r="APM16" s="22"/>
      <c r="APN16" s="22"/>
      <c r="APO16" s="22"/>
      <c r="APP16" s="22"/>
      <c r="APQ16" s="22"/>
      <c r="APR16" s="22"/>
      <c r="APS16" s="22"/>
      <c r="APT16" s="22"/>
      <c r="APU16" s="22"/>
      <c r="APV16" s="22"/>
      <c r="APW16" s="22"/>
      <c r="APX16" s="22"/>
      <c r="APY16" s="22"/>
      <c r="APZ16" s="22"/>
      <c r="AQA16" s="22"/>
      <c r="AQB16" s="22"/>
      <c r="AQC16" s="22"/>
      <c r="AQD16" s="22"/>
      <c r="AQE16" s="22"/>
      <c r="AQF16" s="22"/>
      <c r="AQG16" s="22"/>
      <c r="AQH16" s="22"/>
      <c r="AQI16" s="22"/>
      <c r="AQJ16" s="22"/>
      <c r="AQK16" s="22"/>
      <c r="AQL16" s="22"/>
      <c r="AQM16" s="22"/>
      <c r="AQN16" s="22"/>
      <c r="AQO16" s="22"/>
      <c r="AQP16" s="22"/>
      <c r="AQQ16" s="22"/>
      <c r="AQR16" s="22"/>
      <c r="AQS16" s="22"/>
      <c r="AQT16" s="22"/>
      <c r="AQU16" s="22"/>
      <c r="AQV16" s="22"/>
      <c r="AQW16" s="22"/>
      <c r="AQX16" s="22"/>
      <c r="AQY16" s="22"/>
      <c r="AQZ16" s="22"/>
      <c r="ARA16" s="22"/>
      <c r="ARB16" s="22"/>
      <c r="ARC16" s="22"/>
      <c r="ARD16" s="22"/>
      <c r="ARE16" s="22"/>
      <c r="ARF16" s="22"/>
      <c r="ARG16" s="22"/>
      <c r="ARH16" s="22"/>
      <c r="ARI16" s="22"/>
      <c r="ARJ16" s="22"/>
      <c r="ARK16" s="22"/>
      <c r="ARL16" s="22"/>
      <c r="ARM16" s="22"/>
      <c r="ARN16" s="22"/>
      <c r="ARO16" s="22"/>
      <c r="ARP16" s="22"/>
      <c r="ARQ16" s="22"/>
      <c r="ARR16" s="22"/>
      <c r="ARS16" s="22"/>
      <c r="ART16" s="22"/>
      <c r="ARU16" s="22"/>
      <c r="ARV16" s="22"/>
      <c r="ARW16" s="22"/>
      <c r="ARX16" s="22"/>
      <c r="ARY16" s="22"/>
      <c r="ARZ16" s="22"/>
      <c r="ASA16" s="22"/>
      <c r="ASB16" s="22"/>
      <c r="ASC16" s="22"/>
      <c r="ASD16" s="22"/>
      <c r="ASE16" s="22"/>
      <c r="ASF16" s="22"/>
      <c r="ASG16" s="22"/>
      <c r="ASH16" s="22"/>
      <c r="ASI16" s="22"/>
      <c r="ASJ16" s="22"/>
      <c r="ASK16" s="22"/>
      <c r="ASL16" s="22"/>
      <c r="ASM16" s="22"/>
      <c r="ASN16" s="22"/>
      <c r="ASO16" s="22"/>
      <c r="ASP16" s="22"/>
      <c r="ASQ16" s="22"/>
      <c r="ASR16" s="22"/>
      <c r="ASS16" s="22"/>
      <c r="AST16" s="22"/>
      <c r="ASU16" s="22"/>
      <c r="ASV16" s="22"/>
      <c r="ASW16" s="22"/>
      <c r="ASX16" s="22"/>
      <c r="ASY16" s="22"/>
      <c r="ASZ16" s="22"/>
      <c r="ATA16" s="22"/>
      <c r="ATB16" s="22"/>
      <c r="ATC16" s="22"/>
      <c r="ATD16" s="22"/>
      <c r="ATE16" s="22"/>
      <c r="ATF16" s="22"/>
      <c r="ATG16" s="22"/>
      <c r="ATH16" s="22"/>
      <c r="ATI16" s="22"/>
      <c r="ATJ16" s="22"/>
      <c r="ATK16" s="22"/>
      <c r="ATL16" s="22"/>
      <c r="ATM16" s="22"/>
      <c r="ATN16" s="22"/>
      <c r="ATO16" s="22"/>
      <c r="ATP16" s="22"/>
      <c r="ATQ16" s="22"/>
      <c r="ATR16" s="22"/>
      <c r="ATS16" s="22"/>
      <c r="ATT16" s="22"/>
      <c r="ATU16" s="22"/>
      <c r="ATV16" s="22"/>
      <c r="ATW16" s="22"/>
      <c r="ATX16" s="22"/>
      <c r="ATY16" s="22"/>
      <c r="ATZ16" s="22"/>
      <c r="AUA16" s="22"/>
      <c r="AUB16" s="22"/>
      <c r="AUC16" s="22"/>
      <c r="AUD16" s="22"/>
      <c r="AUE16" s="22"/>
      <c r="AUF16" s="22"/>
      <c r="AUG16" s="22"/>
      <c r="AUH16" s="22"/>
      <c r="AUI16" s="22"/>
      <c r="AUJ16" s="22"/>
      <c r="AUK16" s="22"/>
      <c r="AUL16" s="22"/>
      <c r="AUM16" s="22"/>
      <c r="AUN16" s="22"/>
      <c r="AUO16" s="22"/>
      <c r="AUP16" s="22"/>
      <c r="AUQ16" s="22"/>
      <c r="AUR16" s="22"/>
      <c r="AUS16" s="22"/>
      <c r="AUT16" s="22"/>
      <c r="AUU16" s="22"/>
      <c r="AUV16" s="22"/>
      <c r="AUW16" s="22"/>
      <c r="AUX16" s="22"/>
      <c r="AUY16" s="22"/>
      <c r="AUZ16" s="22"/>
      <c r="AVA16" s="22"/>
      <c r="AVB16" s="22"/>
      <c r="AVC16" s="22"/>
      <c r="AVD16" s="22"/>
      <c r="AVE16" s="22"/>
      <c r="AVF16" s="22"/>
      <c r="AVG16" s="22"/>
      <c r="AVH16" s="22"/>
      <c r="AVI16" s="22"/>
      <c r="AVJ16" s="22"/>
      <c r="AVK16" s="22"/>
      <c r="AVL16" s="22"/>
      <c r="AVM16" s="22"/>
      <c r="AVN16" s="22"/>
      <c r="AVO16" s="22"/>
      <c r="AVP16" s="22"/>
      <c r="AVQ16" s="22"/>
      <c r="AVR16" s="22"/>
      <c r="AVS16" s="22"/>
      <c r="AVT16" s="22"/>
      <c r="AVU16" s="22"/>
      <c r="AVV16" s="22"/>
      <c r="AVW16" s="22"/>
      <c r="AVX16" s="22"/>
      <c r="AVY16" s="22"/>
      <c r="AVZ16" s="22"/>
      <c r="AWA16" s="22"/>
      <c r="AWB16" s="22"/>
      <c r="AWC16" s="22"/>
      <c r="AWD16" s="22"/>
      <c r="AWE16" s="22"/>
      <c r="AWF16" s="22"/>
      <c r="AWG16" s="22"/>
      <c r="AWH16" s="22"/>
      <c r="AWI16" s="22"/>
      <c r="AWJ16" s="22"/>
      <c r="AWK16" s="22"/>
      <c r="AWL16" s="22"/>
      <c r="AWM16" s="22"/>
      <c r="AWN16" s="22"/>
      <c r="AWO16" s="22"/>
      <c r="AWP16" s="22"/>
      <c r="AWQ16" s="22"/>
      <c r="AWR16" s="22"/>
      <c r="AWS16" s="22"/>
      <c r="AWT16" s="22"/>
      <c r="AWU16" s="22"/>
      <c r="AWV16" s="22"/>
      <c r="AWW16" s="22"/>
      <c r="AWX16" s="22"/>
      <c r="AWY16" s="22"/>
      <c r="AWZ16" s="22"/>
      <c r="AXA16" s="22"/>
      <c r="AXB16" s="22"/>
      <c r="AXC16" s="22"/>
      <c r="AXD16" s="22"/>
      <c r="AXE16" s="22"/>
      <c r="AXF16" s="22"/>
      <c r="AXG16" s="22"/>
      <c r="AXH16" s="22"/>
      <c r="AXI16" s="22"/>
      <c r="AXJ16" s="22"/>
      <c r="AXK16" s="22"/>
      <c r="AXL16" s="22"/>
      <c r="AXM16" s="22"/>
      <c r="AXN16" s="22"/>
      <c r="AXO16" s="22"/>
      <c r="AXP16" s="22"/>
      <c r="AXQ16" s="22"/>
      <c r="AXR16" s="22"/>
      <c r="AXS16" s="22"/>
      <c r="AXT16" s="22"/>
      <c r="AXU16" s="22"/>
      <c r="AXV16" s="22"/>
      <c r="AXW16" s="22"/>
      <c r="AXX16" s="22"/>
      <c r="AXY16" s="22"/>
      <c r="AXZ16" s="22"/>
      <c r="AYA16" s="22"/>
      <c r="AYB16" s="22"/>
      <c r="AYC16" s="22"/>
      <c r="AYD16" s="22"/>
      <c r="AYE16" s="22"/>
      <c r="AYF16" s="22"/>
      <c r="AYG16" s="22"/>
      <c r="AYH16" s="22"/>
      <c r="AYI16" s="22"/>
      <c r="AYJ16" s="22"/>
      <c r="AYK16" s="22"/>
      <c r="AYL16" s="22"/>
      <c r="AYM16" s="22"/>
      <c r="AYN16" s="22"/>
      <c r="AYO16" s="22"/>
      <c r="AYP16" s="22"/>
      <c r="AYQ16" s="22"/>
      <c r="AYR16" s="22"/>
      <c r="AYS16" s="22"/>
      <c r="AYT16" s="22"/>
      <c r="AYU16" s="22"/>
      <c r="AYV16" s="22"/>
      <c r="AYW16" s="22"/>
      <c r="AYX16" s="22"/>
      <c r="AYY16" s="22"/>
      <c r="AYZ16" s="22"/>
      <c r="AZA16" s="22"/>
      <c r="AZB16" s="22"/>
      <c r="AZC16" s="22"/>
      <c r="AZD16" s="22"/>
      <c r="AZE16" s="22"/>
      <c r="AZF16" s="22"/>
      <c r="AZG16" s="22"/>
      <c r="AZH16" s="22"/>
      <c r="AZI16" s="22"/>
      <c r="AZJ16" s="22"/>
      <c r="AZK16" s="22"/>
      <c r="AZL16" s="22"/>
      <c r="AZM16" s="22"/>
      <c r="AZN16" s="22"/>
      <c r="AZO16" s="22"/>
      <c r="AZP16" s="22"/>
      <c r="AZQ16" s="22"/>
      <c r="AZR16" s="22"/>
      <c r="AZS16" s="22"/>
      <c r="AZT16" s="22"/>
      <c r="AZU16" s="22"/>
      <c r="AZV16" s="22"/>
      <c r="AZW16" s="22"/>
      <c r="AZX16" s="22"/>
      <c r="AZY16" s="22"/>
      <c r="AZZ16" s="22"/>
      <c r="BAA16" s="22"/>
      <c r="BAB16" s="22"/>
      <c r="BAC16" s="22"/>
      <c r="BAD16" s="22"/>
      <c r="BAE16" s="22"/>
      <c r="BAF16" s="22"/>
      <c r="BAG16" s="22"/>
      <c r="BAH16" s="22"/>
      <c r="BAI16" s="22"/>
      <c r="BAJ16" s="22"/>
      <c r="BAK16" s="22"/>
      <c r="BAL16" s="22"/>
      <c r="BAM16" s="22"/>
      <c r="BAN16" s="22"/>
      <c r="BAO16" s="22"/>
      <c r="BAP16" s="22"/>
      <c r="BAQ16" s="22"/>
      <c r="BAR16" s="22"/>
      <c r="BAS16" s="22"/>
      <c r="BAT16" s="22"/>
      <c r="BAU16" s="22"/>
      <c r="BAV16" s="22"/>
      <c r="BAW16" s="22"/>
      <c r="BAX16" s="22"/>
      <c r="BAY16" s="22"/>
      <c r="BAZ16" s="22"/>
      <c r="BBA16" s="22"/>
      <c r="BBB16" s="22"/>
      <c r="BBC16" s="22"/>
      <c r="BBD16" s="22"/>
      <c r="BBE16" s="22"/>
      <c r="BBF16" s="22"/>
      <c r="BBG16" s="22"/>
      <c r="BBH16" s="22"/>
      <c r="BBI16" s="22"/>
      <c r="BBJ16" s="22"/>
      <c r="BBK16" s="22"/>
      <c r="BBL16" s="22"/>
      <c r="BBM16" s="22"/>
      <c r="BBN16" s="22"/>
      <c r="BBO16" s="22"/>
      <c r="BBP16" s="22"/>
      <c r="BBQ16" s="22"/>
      <c r="BBR16" s="22"/>
      <c r="BBS16" s="22"/>
      <c r="BBT16" s="22"/>
      <c r="BBU16" s="22"/>
      <c r="BBV16" s="22"/>
      <c r="BBW16" s="22"/>
      <c r="BBX16" s="22"/>
      <c r="BBY16" s="22"/>
      <c r="BBZ16" s="22"/>
      <c r="BCA16" s="22"/>
      <c r="BCB16" s="22"/>
      <c r="BCC16" s="22"/>
      <c r="BCD16" s="22"/>
      <c r="BCE16" s="22"/>
      <c r="BCF16" s="22"/>
      <c r="BCG16" s="22"/>
      <c r="BCH16" s="22"/>
      <c r="BCI16" s="22"/>
      <c r="BCJ16" s="22"/>
      <c r="BCK16" s="22"/>
      <c r="BCL16" s="22"/>
      <c r="BCM16" s="22"/>
      <c r="BCN16" s="22"/>
      <c r="BCO16" s="22"/>
      <c r="BCP16" s="22"/>
      <c r="BCQ16" s="22"/>
      <c r="BCR16" s="22"/>
      <c r="BCS16" s="22"/>
      <c r="BCT16" s="22"/>
      <c r="BCU16" s="22"/>
      <c r="BCV16" s="22"/>
      <c r="BCW16" s="22"/>
      <c r="BCX16" s="22"/>
      <c r="BCY16" s="22"/>
      <c r="BCZ16" s="22"/>
      <c r="BDA16" s="22"/>
      <c r="BDB16" s="22"/>
      <c r="BDC16" s="22"/>
      <c r="BDD16" s="22"/>
      <c r="BDE16" s="22"/>
      <c r="BDF16" s="22"/>
      <c r="BDG16" s="22"/>
      <c r="BDH16" s="22"/>
      <c r="BDI16" s="22"/>
      <c r="BDJ16" s="22"/>
      <c r="BDK16" s="22"/>
      <c r="BDL16" s="22"/>
      <c r="BDM16" s="22"/>
      <c r="BDN16" s="22"/>
      <c r="BDO16" s="22"/>
      <c r="BDP16" s="22"/>
      <c r="BDQ16" s="22"/>
      <c r="BDR16" s="22"/>
      <c r="BDS16" s="22"/>
      <c r="BDT16" s="22"/>
      <c r="BDU16" s="22"/>
      <c r="BDV16" s="22"/>
      <c r="BDW16" s="22"/>
      <c r="BDX16" s="22"/>
      <c r="BDY16" s="22"/>
      <c r="BDZ16" s="22"/>
      <c r="BEA16" s="22"/>
      <c r="BEB16" s="22"/>
      <c r="BEC16" s="22"/>
      <c r="BED16" s="22"/>
      <c r="BEE16" s="22"/>
      <c r="BEF16" s="22"/>
      <c r="BEG16" s="22"/>
      <c r="BEH16" s="22"/>
      <c r="BEI16" s="22"/>
      <c r="BEJ16" s="22"/>
      <c r="BEK16" s="22"/>
      <c r="BEL16" s="22"/>
      <c r="BEM16" s="22"/>
      <c r="BEN16" s="22"/>
      <c r="BEO16" s="22"/>
      <c r="BEP16" s="22"/>
      <c r="BEQ16" s="22"/>
      <c r="BER16" s="22"/>
      <c r="BES16" s="22"/>
      <c r="BET16" s="22"/>
      <c r="BEU16" s="22"/>
      <c r="BEV16" s="22"/>
      <c r="BEW16" s="22"/>
      <c r="BEX16" s="22"/>
      <c r="BEY16" s="22"/>
      <c r="BEZ16" s="22"/>
      <c r="BFA16" s="22"/>
      <c r="BFB16" s="22"/>
      <c r="BFC16" s="22"/>
      <c r="BFD16" s="22"/>
      <c r="BFE16" s="22"/>
      <c r="BFF16" s="22"/>
      <c r="BFG16" s="22"/>
      <c r="BFH16" s="22"/>
      <c r="BFI16" s="22"/>
      <c r="BFJ16" s="22"/>
      <c r="BFK16" s="22"/>
      <c r="BFL16" s="22"/>
      <c r="BFM16" s="22"/>
      <c r="BFN16" s="22"/>
      <c r="BFO16" s="22"/>
      <c r="BFP16" s="22"/>
      <c r="BFQ16" s="22"/>
      <c r="BFR16" s="22"/>
      <c r="BFS16" s="22"/>
      <c r="BFT16" s="22"/>
      <c r="BFU16" s="22"/>
      <c r="BFV16" s="22"/>
      <c r="BFW16" s="22"/>
      <c r="BFX16" s="22"/>
      <c r="BFY16" s="22"/>
      <c r="BFZ16" s="22"/>
      <c r="BGA16" s="22"/>
      <c r="BGB16" s="22"/>
      <c r="BGC16" s="22"/>
      <c r="BGD16" s="22"/>
      <c r="BGE16" s="22"/>
      <c r="BGF16" s="22"/>
      <c r="BGG16" s="22"/>
      <c r="BGH16" s="22"/>
      <c r="BGI16" s="22"/>
      <c r="BGJ16" s="22"/>
      <c r="BGK16" s="22"/>
      <c r="BGL16" s="22"/>
      <c r="BGM16" s="22"/>
      <c r="BGN16" s="22"/>
      <c r="BGO16" s="22"/>
      <c r="BGP16" s="22"/>
      <c r="BGQ16" s="22"/>
      <c r="BGR16" s="22"/>
      <c r="BGS16" s="22"/>
      <c r="BGT16" s="22"/>
      <c r="BGU16" s="22"/>
      <c r="BGV16" s="22"/>
      <c r="BGW16" s="22"/>
      <c r="BGX16" s="22"/>
      <c r="BGY16" s="22"/>
      <c r="BGZ16" s="22"/>
      <c r="BHA16" s="22"/>
      <c r="BHB16" s="22"/>
      <c r="BHC16" s="22"/>
      <c r="BHD16" s="22"/>
      <c r="BHE16" s="22"/>
      <c r="BHF16" s="22"/>
      <c r="BHG16" s="22"/>
      <c r="BHH16" s="22"/>
      <c r="BHI16" s="22"/>
      <c r="BHJ16" s="22"/>
      <c r="BHK16" s="22"/>
      <c r="BHL16" s="22"/>
      <c r="BHM16" s="22"/>
      <c r="BHN16" s="22"/>
      <c r="BHO16" s="22"/>
      <c r="BHP16" s="22"/>
      <c r="BHQ16" s="22"/>
      <c r="BHR16" s="22"/>
      <c r="BHS16" s="22"/>
      <c r="BHT16" s="22"/>
      <c r="BHU16" s="22"/>
      <c r="BHV16" s="22"/>
      <c r="BHW16" s="22"/>
      <c r="BHX16" s="22"/>
      <c r="BHY16" s="22"/>
      <c r="BHZ16" s="22"/>
      <c r="BIA16" s="22"/>
      <c r="BIB16" s="22"/>
      <c r="BIC16" s="22"/>
      <c r="BID16" s="22"/>
      <c r="BIE16" s="22"/>
      <c r="BIF16" s="22"/>
      <c r="BIG16" s="22"/>
      <c r="BIH16" s="22"/>
      <c r="BII16" s="22"/>
      <c r="BIJ16" s="22"/>
      <c r="BIK16" s="22"/>
      <c r="BIL16" s="22"/>
      <c r="BIM16" s="22"/>
      <c r="BIN16" s="22"/>
      <c r="BIO16" s="22"/>
      <c r="BIP16" s="22"/>
      <c r="BIQ16" s="22"/>
      <c r="BIR16" s="22"/>
      <c r="BIS16" s="22"/>
      <c r="BIT16" s="22"/>
      <c r="BIU16" s="22"/>
      <c r="BIV16" s="22"/>
      <c r="BIW16" s="22"/>
      <c r="BIX16" s="22"/>
      <c r="BIY16" s="22"/>
      <c r="BIZ16" s="22"/>
      <c r="BJA16" s="22"/>
      <c r="BJB16" s="22"/>
      <c r="BJC16" s="22"/>
      <c r="BJD16" s="22"/>
      <c r="BJE16" s="22"/>
      <c r="BJF16" s="22"/>
      <c r="BJG16" s="22"/>
      <c r="BJH16" s="22"/>
      <c r="BJI16" s="22"/>
      <c r="BJJ16" s="22"/>
      <c r="BJK16" s="22"/>
      <c r="BJL16" s="22"/>
      <c r="BJM16" s="22"/>
      <c r="BJN16" s="22"/>
      <c r="BJO16" s="22"/>
      <c r="BJP16" s="22"/>
      <c r="BJQ16" s="22"/>
      <c r="BJR16" s="22"/>
      <c r="BJS16" s="22"/>
      <c r="BJT16" s="22"/>
      <c r="BJU16" s="22"/>
      <c r="BJV16" s="22"/>
      <c r="BJW16" s="22"/>
      <c r="BJX16" s="22"/>
      <c r="BJY16" s="22"/>
      <c r="BJZ16" s="22"/>
      <c r="BKA16" s="22"/>
      <c r="BKB16" s="22"/>
      <c r="BKC16" s="22"/>
      <c r="BKD16" s="22"/>
      <c r="BKE16" s="22"/>
      <c r="BKF16" s="22"/>
      <c r="BKG16" s="22"/>
      <c r="BKH16" s="22"/>
      <c r="BKI16" s="22"/>
      <c r="BKJ16" s="22"/>
      <c r="BKK16" s="22"/>
      <c r="BKL16" s="22"/>
      <c r="BKM16" s="22"/>
      <c r="BKN16" s="22"/>
      <c r="BKO16" s="22"/>
      <c r="BKP16" s="22"/>
      <c r="BKQ16" s="22"/>
      <c r="BKR16" s="22"/>
      <c r="BKS16" s="22"/>
      <c r="BKT16" s="22"/>
      <c r="BKU16" s="22"/>
      <c r="BKV16" s="22"/>
      <c r="BKW16" s="22"/>
      <c r="BKX16" s="22"/>
      <c r="BKY16" s="22"/>
      <c r="BKZ16" s="22"/>
      <c r="BLA16" s="22"/>
      <c r="BLB16" s="22"/>
      <c r="BLC16" s="22"/>
      <c r="BLD16" s="22"/>
      <c r="BLE16" s="22"/>
      <c r="BLF16" s="22"/>
      <c r="BLG16" s="22"/>
      <c r="BLH16" s="22"/>
      <c r="BLI16" s="22"/>
      <c r="BLJ16" s="22"/>
      <c r="BLK16" s="22"/>
      <c r="BLL16" s="22"/>
      <c r="BLM16" s="22"/>
      <c r="BLN16" s="22"/>
      <c r="BLO16" s="22"/>
      <c r="BLP16" s="22"/>
      <c r="BLQ16" s="22"/>
      <c r="BLR16" s="22"/>
      <c r="BLS16" s="22"/>
      <c r="BLT16" s="22"/>
      <c r="BLU16" s="22"/>
      <c r="BLV16" s="22"/>
      <c r="BLW16" s="22"/>
      <c r="BLX16" s="22"/>
      <c r="BLY16" s="22"/>
      <c r="BLZ16" s="22"/>
      <c r="BMA16" s="22"/>
      <c r="BMB16" s="22"/>
      <c r="BMC16" s="22"/>
      <c r="BMD16" s="22"/>
      <c r="BME16" s="22"/>
      <c r="BMF16" s="22"/>
      <c r="BMG16" s="22"/>
      <c r="BMH16" s="22"/>
      <c r="BMI16" s="22"/>
      <c r="BMJ16" s="22"/>
      <c r="BMK16" s="22"/>
      <c r="BML16" s="22"/>
      <c r="BMM16" s="22"/>
      <c r="BMN16" s="22"/>
      <c r="BMO16" s="22"/>
      <c r="BMP16" s="22"/>
      <c r="BMQ16" s="22"/>
      <c r="BMR16" s="22"/>
      <c r="BMS16" s="22"/>
      <c r="BMT16" s="22"/>
      <c r="BMU16" s="22"/>
      <c r="BMV16" s="22"/>
      <c r="BMW16" s="22"/>
      <c r="BMX16" s="22"/>
      <c r="BMY16" s="22"/>
      <c r="BMZ16" s="22"/>
      <c r="BNA16" s="22"/>
      <c r="BNB16" s="22"/>
      <c r="BNC16" s="22"/>
      <c r="BND16" s="22"/>
      <c r="BNE16" s="22"/>
      <c r="BNF16" s="22"/>
      <c r="BNG16" s="22"/>
      <c r="BNH16" s="22"/>
      <c r="BNI16" s="22"/>
      <c r="BNJ16" s="22"/>
      <c r="BNK16" s="22"/>
      <c r="BNL16" s="22"/>
      <c r="BNM16" s="22"/>
      <c r="BNN16" s="22"/>
      <c r="BNO16" s="22"/>
      <c r="BNP16" s="22"/>
      <c r="BNQ16" s="22"/>
      <c r="BNR16" s="22"/>
      <c r="BNS16" s="22"/>
      <c r="BNT16" s="22"/>
      <c r="BNU16" s="22"/>
      <c r="BNV16" s="22"/>
      <c r="BNW16" s="22"/>
      <c r="BNX16" s="22"/>
      <c r="BNY16" s="22"/>
      <c r="BNZ16" s="22"/>
      <c r="BOA16" s="22"/>
      <c r="BOB16" s="22"/>
      <c r="BOC16" s="22"/>
      <c r="BOD16" s="22"/>
      <c r="BOE16" s="22"/>
      <c r="BOF16" s="22"/>
      <c r="BOG16" s="22"/>
      <c r="BOH16" s="22"/>
      <c r="BOI16" s="22"/>
      <c r="BOJ16" s="22"/>
      <c r="BOK16" s="22"/>
      <c r="BOL16" s="22"/>
      <c r="BOM16" s="22"/>
      <c r="BON16" s="22"/>
      <c r="BOO16" s="22"/>
      <c r="BOP16" s="22"/>
      <c r="BOQ16" s="22"/>
      <c r="BOR16" s="22"/>
      <c r="BOS16" s="22"/>
      <c r="BOT16" s="22"/>
      <c r="BOU16" s="22"/>
      <c r="BOV16" s="22"/>
      <c r="BOW16" s="22"/>
      <c r="BOX16" s="22"/>
      <c r="BOY16" s="22"/>
      <c r="BOZ16" s="22"/>
      <c r="BPA16" s="22"/>
      <c r="BPB16" s="22"/>
      <c r="BPC16" s="22"/>
      <c r="BPD16" s="22"/>
      <c r="BPE16" s="22"/>
      <c r="BPF16" s="22"/>
      <c r="BPG16" s="22"/>
      <c r="BPH16" s="22"/>
      <c r="BPI16" s="22"/>
      <c r="BPJ16" s="22"/>
      <c r="BPK16" s="22"/>
      <c r="BPL16" s="22"/>
      <c r="BPM16" s="22"/>
      <c r="BPN16" s="22"/>
      <c r="BPO16" s="22"/>
      <c r="BPP16" s="22"/>
      <c r="BPQ16" s="22"/>
      <c r="BPR16" s="22"/>
      <c r="BPS16" s="22"/>
      <c r="BPT16" s="22"/>
      <c r="BPU16" s="22"/>
      <c r="BPV16" s="22"/>
      <c r="BPW16" s="22"/>
      <c r="BPX16" s="22"/>
      <c r="BPY16" s="22"/>
      <c r="BPZ16" s="22"/>
      <c r="BQA16" s="22"/>
      <c r="BQB16" s="22"/>
      <c r="BQC16" s="22"/>
      <c r="BQD16" s="22"/>
      <c r="BQE16" s="22"/>
      <c r="BQF16" s="22"/>
      <c r="BQG16" s="22"/>
      <c r="BQH16" s="22"/>
      <c r="BQI16" s="22"/>
      <c r="BQJ16" s="22"/>
      <c r="BQK16" s="22"/>
      <c r="BQL16" s="22"/>
      <c r="BQM16" s="22"/>
      <c r="BQN16" s="22"/>
      <c r="BQO16" s="22"/>
      <c r="BQP16" s="22"/>
      <c r="BQQ16" s="22"/>
      <c r="BQR16" s="22"/>
      <c r="BQS16" s="22"/>
      <c r="BQT16" s="22"/>
      <c r="BQU16" s="22"/>
      <c r="BQV16" s="22"/>
      <c r="BQW16" s="22"/>
      <c r="BQX16" s="22"/>
      <c r="BQY16" s="22"/>
      <c r="BQZ16" s="22"/>
      <c r="BRA16" s="22"/>
      <c r="BRB16" s="22"/>
      <c r="BRC16" s="22"/>
      <c r="BRD16" s="22"/>
      <c r="BRE16" s="22"/>
      <c r="BRF16" s="22"/>
      <c r="BRG16" s="22"/>
      <c r="BRH16" s="22"/>
      <c r="BRI16" s="22"/>
      <c r="BRJ16" s="22"/>
      <c r="BRK16" s="22"/>
      <c r="BRL16" s="22"/>
      <c r="BRM16" s="22"/>
      <c r="BRN16" s="22"/>
      <c r="BRO16" s="22"/>
      <c r="BRP16" s="22"/>
      <c r="BRQ16" s="22"/>
      <c r="BRR16" s="22"/>
      <c r="BRS16" s="22"/>
      <c r="BRT16" s="22"/>
      <c r="BRU16" s="22"/>
      <c r="BRV16" s="22"/>
      <c r="BRW16" s="22"/>
      <c r="BRX16" s="22"/>
      <c r="BRY16" s="22"/>
      <c r="BRZ16" s="22"/>
      <c r="BSA16" s="22"/>
      <c r="BSB16" s="22"/>
      <c r="BSC16" s="22"/>
      <c r="BSD16" s="22"/>
      <c r="BSE16" s="22"/>
      <c r="BSF16" s="22"/>
      <c r="BSG16" s="22"/>
      <c r="BSH16" s="22"/>
      <c r="BSI16" s="22"/>
      <c r="BSJ16" s="22"/>
      <c r="BSK16" s="22"/>
      <c r="BSL16" s="22"/>
      <c r="BSM16" s="22"/>
      <c r="BSN16" s="22"/>
      <c r="BSO16" s="22"/>
      <c r="BSP16" s="22"/>
      <c r="BSQ16" s="22"/>
      <c r="BSR16" s="22"/>
      <c r="BSS16" s="22"/>
      <c r="BST16" s="22"/>
      <c r="BSU16" s="22"/>
      <c r="BSV16" s="22"/>
      <c r="BSW16" s="22"/>
      <c r="BSX16" s="22"/>
      <c r="BSY16" s="22"/>
      <c r="BSZ16" s="22"/>
      <c r="BTA16" s="22"/>
      <c r="BTB16" s="22"/>
      <c r="BTC16" s="22"/>
      <c r="BTD16" s="22"/>
      <c r="BTE16" s="22"/>
      <c r="BTF16" s="22"/>
      <c r="BTG16" s="22"/>
      <c r="BTH16" s="22"/>
      <c r="BTI16" s="22"/>
      <c r="BTJ16" s="22"/>
      <c r="BTK16" s="22"/>
      <c r="BTL16" s="22"/>
      <c r="BTM16" s="22"/>
      <c r="BTN16" s="22"/>
      <c r="BTO16" s="22"/>
      <c r="BTP16" s="22"/>
      <c r="BTQ16" s="22"/>
      <c r="BTR16" s="22"/>
      <c r="BTS16" s="22"/>
      <c r="BTT16" s="22"/>
      <c r="BTU16" s="22"/>
      <c r="BTV16" s="22"/>
      <c r="BTW16" s="22"/>
      <c r="BTX16" s="22"/>
      <c r="BTY16" s="22"/>
      <c r="BTZ16" s="22"/>
      <c r="BUA16" s="22"/>
      <c r="BUB16" s="22"/>
      <c r="BUC16" s="22"/>
      <c r="BUD16" s="22"/>
      <c r="BUE16" s="22"/>
      <c r="BUF16" s="22"/>
      <c r="BUG16" s="22"/>
      <c r="BUH16" s="22"/>
      <c r="BUI16" s="22"/>
      <c r="BUJ16" s="22"/>
      <c r="BUK16" s="22"/>
      <c r="BUL16" s="22"/>
      <c r="BUM16" s="22"/>
      <c r="BUN16" s="22"/>
      <c r="BUO16" s="22"/>
      <c r="BUP16" s="22"/>
      <c r="BUQ16" s="22"/>
      <c r="BUR16" s="22"/>
      <c r="BUS16" s="22"/>
      <c r="BUT16" s="22"/>
      <c r="BUU16" s="22"/>
      <c r="BUV16" s="22"/>
      <c r="BUW16" s="22"/>
      <c r="BUX16" s="22"/>
      <c r="BUY16" s="22"/>
      <c r="BUZ16" s="22"/>
      <c r="BVA16" s="22"/>
      <c r="BVB16" s="22"/>
      <c r="BVC16" s="22"/>
      <c r="BVD16" s="22"/>
      <c r="BVE16" s="22"/>
      <c r="BVF16" s="22"/>
      <c r="BVG16" s="22"/>
      <c r="BVH16" s="22"/>
      <c r="BVI16" s="22"/>
      <c r="BVJ16" s="22"/>
      <c r="BVK16" s="22"/>
      <c r="BVL16" s="22"/>
      <c r="BVM16" s="22"/>
      <c r="BVN16" s="22"/>
      <c r="BVO16" s="22"/>
      <c r="BVP16" s="22"/>
      <c r="BVQ16" s="22"/>
      <c r="BVR16" s="22"/>
      <c r="BVS16" s="22"/>
      <c r="BVT16" s="22"/>
      <c r="BVU16" s="22"/>
      <c r="BVV16" s="22"/>
      <c r="BVW16" s="22"/>
      <c r="BVX16" s="22"/>
      <c r="BVY16" s="22"/>
      <c r="BVZ16" s="22"/>
      <c r="BWA16" s="22"/>
      <c r="BWB16" s="22"/>
      <c r="BWC16" s="22"/>
      <c r="BWD16" s="22"/>
      <c r="BWE16" s="22"/>
      <c r="BWF16" s="22"/>
      <c r="BWG16" s="22"/>
      <c r="BWH16" s="22"/>
      <c r="BWI16" s="22"/>
      <c r="BWJ16" s="22"/>
      <c r="BWK16" s="22"/>
      <c r="BWL16" s="22"/>
      <c r="BWM16" s="22"/>
      <c r="BWN16" s="22"/>
      <c r="BWO16" s="22"/>
      <c r="BWP16" s="22"/>
      <c r="BWQ16" s="22"/>
      <c r="BWR16" s="22"/>
      <c r="BWS16" s="22"/>
      <c r="BWT16" s="22"/>
      <c r="BWU16" s="22"/>
      <c r="BWV16" s="22"/>
      <c r="BWW16" s="22"/>
      <c r="BWX16" s="22"/>
      <c r="BWY16" s="22"/>
      <c r="BWZ16" s="22"/>
      <c r="BXA16" s="22"/>
      <c r="BXB16" s="22"/>
      <c r="BXC16" s="22"/>
      <c r="BXD16" s="22"/>
      <c r="BXE16" s="22"/>
      <c r="BXF16" s="22"/>
      <c r="BXG16" s="22"/>
      <c r="BXH16" s="22"/>
      <c r="BXI16" s="22"/>
      <c r="BXJ16" s="22"/>
      <c r="BXK16" s="22"/>
      <c r="BXL16" s="22"/>
      <c r="BXM16" s="22"/>
      <c r="BXN16" s="22"/>
      <c r="BXO16" s="22"/>
      <c r="BXP16" s="22"/>
      <c r="BXQ16" s="22"/>
      <c r="BXR16" s="22"/>
      <c r="BXS16" s="22"/>
      <c r="BXT16" s="22"/>
      <c r="BXU16" s="22"/>
      <c r="BXV16" s="22"/>
      <c r="BXW16" s="22"/>
      <c r="BXX16" s="22"/>
      <c r="BXY16" s="22"/>
      <c r="BXZ16" s="22"/>
      <c r="BYA16" s="22"/>
      <c r="BYB16" s="22"/>
      <c r="BYC16" s="22"/>
      <c r="BYD16" s="22"/>
      <c r="BYE16" s="22"/>
      <c r="BYF16" s="22"/>
      <c r="BYG16" s="22"/>
      <c r="BYH16" s="22"/>
      <c r="BYI16" s="22"/>
      <c r="BYJ16" s="22"/>
      <c r="BYK16" s="22"/>
      <c r="BYL16" s="22"/>
      <c r="BYM16" s="22"/>
      <c r="BYN16" s="22"/>
      <c r="BYO16" s="22"/>
      <c r="BYP16" s="22"/>
      <c r="BYQ16" s="22"/>
      <c r="BYR16" s="22"/>
      <c r="BYS16" s="22"/>
      <c r="BYT16" s="22"/>
      <c r="BYU16" s="22"/>
      <c r="BYV16" s="22"/>
      <c r="BYW16" s="22"/>
      <c r="BYX16" s="22"/>
      <c r="BYY16" s="22"/>
      <c r="BYZ16" s="22"/>
      <c r="BZA16" s="22"/>
      <c r="BZB16" s="22"/>
      <c r="BZC16" s="22"/>
      <c r="BZD16" s="22"/>
      <c r="BZE16" s="22"/>
      <c r="BZF16" s="22"/>
      <c r="BZG16" s="22"/>
      <c r="BZH16" s="22"/>
      <c r="BZI16" s="22"/>
      <c r="BZJ16" s="22"/>
      <c r="BZK16" s="22"/>
      <c r="BZL16" s="22"/>
      <c r="BZM16" s="22"/>
      <c r="BZN16" s="22"/>
      <c r="BZO16" s="22"/>
      <c r="BZP16" s="22"/>
      <c r="BZQ16" s="22"/>
      <c r="BZR16" s="22"/>
      <c r="BZS16" s="22"/>
      <c r="BZT16" s="22"/>
      <c r="BZU16" s="22"/>
      <c r="BZV16" s="22"/>
      <c r="BZW16" s="22"/>
      <c r="BZX16" s="22"/>
      <c r="BZY16" s="22"/>
      <c r="BZZ16" s="22"/>
      <c r="CAA16" s="22"/>
      <c r="CAB16" s="22"/>
      <c r="CAC16" s="22"/>
      <c r="CAD16" s="22"/>
      <c r="CAE16" s="22"/>
      <c r="CAF16" s="22"/>
      <c r="CAG16" s="22"/>
      <c r="CAH16" s="22"/>
      <c r="CAI16" s="22"/>
      <c r="CAJ16" s="22"/>
      <c r="CAK16" s="22"/>
      <c r="CAL16" s="22"/>
      <c r="CAM16" s="22"/>
      <c r="CAN16" s="22"/>
      <c r="CAO16" s="22"/>
      <c r="CAP16" s="22"/>
      <c r="CAQ16" s="22"/>
      <c r="CAR16" s="22"/>
      <c r="CAS16" s="22"/>
      <c r="CAT16" s="22"/>
      <c r="CAU16" s="22"/>
      <c r="CAV16" s="22"/>
      <c r="CAW16" s="22"/>
      <c r="CAX16" s="22"/>
      <c r="CAY16" s="22"/>
      <c r="CAZ16" s="22"/>
      <c r="CBA16" s="22"/>
      <c r="CBB16" s="22"/>
      <c r="CBC16" s="22"/>
      <c r="CBD16" s="22"/>
      <c r="CBE16" s="22"/>
      <c r="CBF16" s="22"/>
      <c r="CBG16" s="22"/>
      <c r="CBH16" s="22"/>
      <c r="CBI16" s="22"/>
      <c r="CBJ16" s="22"/>
      <c r="CBK16" s="22"/>
      <c r="CBL16" s="22"/>
      <c r="CBM16" s="22"/>
      <c r="CBN16" s="22"/>
      <c r="CBO16" s="22"/>
      <c r="CBP16" s="22"/>
      <c r="CBQ16" s="22"/>
      <c r="CBR16" s="22"/>
      <c r="CBS16" s="22"/>
      <c r="CBT16" s="22"/>
      <c r="CBU16" s="22"/>
      <c r="CBV16" s="22"/>
      <c r="CBW16" s="22"/>
      <c r="CBX16" s="22"/>
      <c r="CBY16" s="22"/>
      <c r="CBZ16" s="22"/>
      <c r="CCA16" s="22"/>
      <c r="CCB16" s="22"/>
      <c r="CCC16" s="22"/>
      <c r="CCD16" s="22"/>
      <c r="CCE16" s="22"/>
      <c r="CCF16" s="22"/>
      <c r="CCG16" s="22"/>
      <c r="CCH16" s="22"/>
      <c r="CCI16" s="22"/>
      <c r="CCJ16" s="22"/>
      <c r="CCK16" s="22"/>
      <c r="CCL16" s="22"/>
      <c r="CCM16" s="22"/>
      <c r="CCN16" s="22"/>
      <c r="CCO16" s="22"/>
      <c r="CCP16" s="22"/>
      <c r="CCQ16" s="22"/>
      <c r="CCR16" s="22"/>
      <c r="CCS16" s="22"/>
      <c r="CCT16" s="22"/>
      <c r="CCU16" s="22"/>
      <c r="CCV16" s="22"/>
      <c r="CCW16" s="22"/>
      <c r="CCX16" s="22"/>
      <c r="CCY16" s="22"/>
      <c r="CCZ16" s="22"/>
      <c r="CDA16" s="22"/>
      <c r="CDB16" s="22"/>
      <c r="CDC16" s="22"/>
      <c r="CDD16" s="22"/>
      <c r="CDE16" s="22"/>
      <c r="CDF16" s="22"/>
      <c r="CDG16" s="22"/>
      <c r="CDH16" s="22"/>
      <c r="CDI16" s="22"/>
      <c r="CDJ16" s="22"/>
      <c r="CDK16" s="22"/>
      <c r="CDL16" s="22"/>
      <c r="CDM16" s="22"/>
      <c r="CDN16" s="22"/>
      <c r="CDO16" s="22"/>
      <c r="CDP16" s="22"/>
      <c r="CDQ16" s="22"/>
      <c r="CDR16" s="22"/>
      <c r="CDS16" s="22"/>
      <c r="CDT16" s="22"/>
      <c r="CDU16" s="22"/>
      <c r="CDV16" s="22"/>
      <c r="CDW16" s="22"/>
      <c r="CDX16" s="22"/>
      <c r="CDY16" s="22"/>
      <c r="CDZ16" s="22"/>
      <c r="CEA16" s="22"/>
      <c r="CEB16" s="22"/>
      <c r="CEC16" s="22"/>
      <c r="CED16" s="22"/>
      <c r="CEE16" s="22"/>
      <c r="CEF16" s="22"/>
      <c r="CEG16" s="22"/>
      <c r="CEH16" s="22"/>
      <c r="CEI16" s="22"/>
      <c r="CEJ16" s="22"/>
      <c r="CEK16" s="22"/>
      <c r="CEL16" s="22"/>
      <c r="CEM16" s="22"/>
      <c r="CEN16" s="22"/>
      <c r="CEO16" s="22"/>
      <c r="CEP16" s="22"/>
      <c r="CEQ16" s="22"/>
      <c r="CER16" s="22"/>
      <c r="CES16" s="22"/>
      <c r="CET16" s="22"/>
      <c r="CEU16" s="22"/>
      <c r="CEV16" s="22"/>
      <c r="CEW16" s="22"/>
      <c r="CEX16" s="22"/>
      <c r="CEY16" s="22"/>
      <c r="CEZ16" s="22"/>
      <c r="CFA16" s="22"/>
      <c r="CFB16" s="22"/>
      <c r="CFC16" s="22"/>
      <c r="CFD16" s="22"/>
      <c r="CFE16" s="22"/>
      <c r="CFF16" s="22"/>
      <c r="CFG16" s="22"/>
      <c r="CFH16" s="22"/>
      <c r="CFI16" s="22"/>
      <c r="CFJ16" s="22"/>
      <c r="CFK16" s="22"/>
      <c r="CFL16" s="22"/>
      <c r="CFM16" s="22"/>
      <c r="CFN16" s="22"/>
      <c r="CFO16" s="22"/>
      <c r="CFP16" s="22"/>
      <c r="CFQ16" s="22"/>
      <c r="CFR16" s="22"/>
      <c r="CFS16" s="22"/>
      <c r="CFT16" s="22"/>
      <c r="CFU16" s="22"/>
      <c r="CFV16" s="22"/>
      <c r="CFW16" s="22"/>
      <c r="CFX16" s="22"/>
      <c r="CFY16" s="22"/>
      <c r="CFZ16" s="22"/>
      <c r="CGA16" s="22"/>
      <c r="CGB16" s="22"/>
      <c r="CGC16" s="22"/>
      <c r="CGD16" s="22"/>
      <c r="CGE16" s="22"/>
      <c r="CGF16" s="22"/>
      <c r="CGG16" s="22"/>
      <c r="CGH16" s="22"/>
      <c r="CGI16" s="22"/>
      <c r="CGJ16" s="22"/>
      <c r="CGK16" s="22"/>
      <c r="CGL16" s="22"/>
      <c r="CGM16" s="22"/>
      <c r="CGN16" s="22"/>
      <c r="CGO16" s="22"/>
      <c r="CGP16" s="22"/>
      <c r="CGQ16" s="22"/>
      <c r="CGR16" s="22"/>
      <c r="CGS16" s="22"/>
      <c r="CGT16" s="22"/>
      <c r="CGU16" s="22"/>
      <c r="CGV16" s="22"/>
      <c r="CGW16" s="22"/>
      <c r="CGX16" s="22"/>
      <c r="CGY16" s="22"/>
      <c r="CGZ16" s="22"/>
      <c r="CHA16" s="22"/>
      <c r="CHB16" s="22"/>
      <c r="CHC16" s="22"/>
      <c r="CHD16" s="22"/>
      <c r="CHE16" s="22"/>
      <c r="CHF16" s="22"/>
      <c r="CHG16" s="22"/>
      <c r="CHH16" s="22"/>
      <c r="CHI16" s="22"/>
      <c r="CHJ16" s="22"/>
      <c r="CHK16" s="22"/>
      <c r="CHL16" s="22"/>
      <c r="CHM16" s="22"/>
      <c r="CHN16" s="22"/>
      <c r="CHO16" s="22"/>
      <c r="CHP16" s="22"/>
      <c r="CHQ16" s="22"/>
      <c r="CHR16" s="22"/>
      <c r="CHS16" s="22"/>
      <c r="CHT16" s="22"/>
      <c r="CHU16" s="22"/>
      <c r="CHV16" s="22"/>
      <c r="CHW16" s="22"/>
      <c r="CHX16" s="22"/>
      <c r="CHY16" s="22"/>
      <c r="CHZ16" s="22"/>
      <c r="CIA16" s="22"/>
      <c r="CIB16" s="22"/>
      <c r="CIC16" s="22"/>
      <c r="CID16" s="22"/>
      <c r="CIE16" s="22"/>
      <c r="CIF16" s="22"/>
      <c r="CIG16" s="22"/>
      <c r="CIH16" s="22"/>
      <c r="CII16" s="22"/>
      <c r="CIJ16" s="22"/>
      <c r="CIK16" s="22"/>
      <c r="CIL16" s="22"/>
      <c r="CIM16" s="22"/>
      <c r="CIN16" s="22"/>
      <c r="CIO16" s="22"/>
      <c r="CIP16" s="22"/>
      <c r="CIQ16" s="22"/>
      <c r="CIR16" s="22"/>
      <c r="CIS16" s="22"/>
      <c r="CIT16" s="22"/>
      <c r="CIU16" s="22"/>
      <c r="CIV16" s="22"/>
      <c r="CIW16" s="22"/>
      <c r="CIX16" s="22"/>
      <c r="CIY16" s="22"/>
      <c r="CIZ16" s="22"/>
      <c r="CJA16" s="22"/>
      <c r="CJB16" s="22"/>
      <c r="CJC16" s="22"/>
      <c r="CJD16" s="22"/>
      <c r="CJE16" s="22"/>
      <c r="CJF16" s="22"/>
      <c r="CJG16" s="22"/>
      <c r="CJH16" s="22"/>
      <c r="CJI16" s="22"/>
      <c r="CJJ16" s="22"/>
      <c r="CJK16" s="22"/>
      <c r="CJL16" s="22"/>
      <c r="CJM16" s="22"/>
      <c r="CJN16" s="22"/>
      <c r="CJO16" s="22"/>
      <c r="CJP16" s="22"/>
      <c r="CJQ16" s="22"/>
      <c r="CJR16" s="22"/>
      <c r="CJS16" s="22"/>
      <c r="CJT16" s="22"/>
      <c r="CJU16" s="22"/>
      <c r="CJV16" s="22"/>
      <c r="CJW16" s="22"/>
      <c r="CJX16" s="22"/>
      <c r="CJY16" s="22"/>
      <c r="CJZ16" s="22"/>
      <c r="CKA16" s="22"/>
      <c r="CKB16" s="22"/>
      <c r="CKC16" s="22"/>
      <c r="CKD16" s="22"/>
      <c r="CKE16" s="22"/>
      <c r="CKF16" s="22"/>
      <c r="CKG16" s="22"/>
      <c r="CKH16" s="22"/>
      <c r="CKI16" s="22"/>
      <c r="CKJ16" s="22"/>
      <c r="CKK16" s="22"/>
      <c r="CKL16" s="22"/>
      <c r="CKM16" s="22"/>
      <c r="CKN16" s="22"/>
      <c r="CKO16" s="22"/>
      <c r="CKP16" s="22"/>
      <c r="CKQ16" s="22"/>
      <c r="CKR16" s="22"/>
      <c r="CKS16" s="22"/>
      <c r="CKT16" s="22"/>
      <c r="CKU16" s="22"/>
      <c r="CKV16" s="22"/>
      <c r="CKW16" s="22"/>
      <c r="CKX16" s="22"/>
      <c r="CKY16" s="22"/>
      <c r="CKZ16" s="22"/>
      <c r="CLA16" s="22"/>
      <c r="CLB16" s="22"/>
      <c r="CLC16" s="22"/>
      <c r="CLD16" s="22"/>
      <c r="CLE16" s="22"/>
      <c r="CLF16" s="22"/>
      <c r="CLG16" s="22"/>
      <c r="CLH16" s="22"/>
      <c r="CLI16" s="22"/>
      <c r="CLJ16" s="22"/>
      <c r="CLK16" s="22"/>
      <c r="CLL16" s="22"/>
      <c r="CLM16" s="22"/>
      <c r="CLN16" s="22"/>
      <c r="CLO16" s="22"/>
      <c r="CLP16" s="22"/>
      <c r="CLQ16" s="22"/>
      <c r="CLR16" s="22"/>
      <c r="CLS16" s="22"/>
      <c r="CLT16" s="22"/>
      <c r="CLU16" s="22"/>
      <c r="CLV16" s="22"/>
      <c r="CLW16" s="22"/>
      <c r="CLX16" s="22"/>
      <c r="CLY16" s="22"/>
      <c r="CLZ16" s="22"/>
      <c r="CMA16" s="22"/>
      <c r="CMB16" s="22"/>
      <c r="CMC16" s="22"/>
      <c r="CMD16" s="22"/>
      <c r="CME16" s="22"/>
      <c r="CMF16" s="22"/>
      <c r="CMG16" s="22"/>
      <c r="CMH16" s="22"/>
      <c r="CMI16" s="22"/>
      <c r="CMJ16" s="22"/>
      <c r="CMK16" s="22"/>
      <c r="CML16" s="22"/>
      <c r="CMM16" s="22"/>
      <c r="CMN16" s="22"/>
      <c r="CMO16" s="22"/>
      <c r="CMP16" s="22"/>
      <c r="CMQ16" s="22"/>
      <c r="CMR16" s="22"/>
      <c r="CMS16" s="22"/>
      <c r="CMT16" s="22"/>
      <c r="CMU16" s="22"/>
      <c r="CMV16" s="22"/>
      <c r="CMW16" s="22"/>
      <c r="CMX16" s="22"/>
      <c r="CMY16" s="22"/>
      <c r="CMZ16" s="22"/>
      <c r="CNA16" s="22"/>
      <c r="CNB16" s="22"/>
      <c r="CNC16" s="22"/>
      <c r="CND16" s="22"/>
      <c r="CNE16" s="22"/>
      <c r="CNF16" s="22"/>
      <c r="CNG16" s="22"/>
      <c r="CNH16" s="22"/>
      <c r="CNI16" s="22"/>
      <c r="CNJ16" s="22"/>
      <c r="CNK16" s="22"/>
      <c r="CNL16" s="22"/>
      <c r="CNM16" s="22"/>
      <c r="CNN16" s="22"/>
      <c r="CNO16" s="22"/>
      <c r="CNP16" s="22"/>
      <c r="CNQ16" s="22"/>
      <c r="CNR16" s="22"/>
      <c r="CNS16" s="22"/>
      <c r="CNT16" s="22"/>
      <c r="CNU16" s="22"/>
      <c r="CNV16" s="22"/>
      <c r="CNW16" s="22"/>
      <c r="CNX16" s="22"/>
      <c r="CNY16" s="22"/>
      <c r="CNZ16" s="22"/>
      <c r="COA16" s="22"/>
      <c r="COB16" s="22"/>
      <c r="COC16" s="22"/>
      <c r="COD16" s="22"/>
      <c r="COE16" s="22"/>
      <c r="COF16" s="22"/>
      <c r="COG16" s="22"/>
      <c r="COH16" s="22"/>
      <c r="COI16" s="22"/>
      <c r="COJ16" s="22"/>
      <c r="COK16" s="22"/>
      <c r="COL16" s="22"/>
      <c r="COM16" s="22"/>
      <c r="CON16" s="22"/>
      <c r="COO16" s="22"/>
      <c r="COP16" s="22"/>
      <c r="COQ16" s="22"/>
      <c r="COR16" s="22"/>
      <c r="COS16" s="22"/>
      <c r="COT16" s="22"/>
      <c r="COU16" s="22"/>
      <c r="COV16" s="22"/>
      <c r="COW16" s="22"/>
      <c r="COX16" s="22"/>
      <c r="COY16" s="22"/>
      <c r="COZ16" s="22"/>
      <c r="CPA16" s="22"/>
      <c r="CPB16" s="22"/>
      <c r="CPC16" s="22"/>
      <c r="CPD16" s="22"/>
      <c r="CPE16" s="22"/>
      <c r="CPF16" s="22"/>
      <c r="CPG16" s="22"/>
      <c r="CPH16" s="22"/>
      <c r="CPI16" s="22"/>
      <c r="CPJ16" s="22"/>
      <c r="CPK16" s="22"/>
      <c r="CPL16" s="22"/>
      <c r="CPM16" s="22"/>
      <c r="CPN16" s="22"/>
      <c r="CPO16" s="22"/>
      <c r="CPP16" s="22"/>
      <c r="CPQ16" s="22"/>
      <c r="CPR16" s="22"/>
      <c r="CPS16" s="22"/>
      <c r="CPT16" s="22"/>
      <c r="CPU16" s="22"/>
      <c r="CPV16" s="22"/>
      <c r="CPW16" s="22"/>
      <c r="CPX16" s="22"/>
      <c r="CPY16" s="22"/>
      <c r="CPZ16" s="22"/>
      <c r="CQA16" s="22"/>
      <c r="CQB16" s="22"/>
      <c r="CQC16" s="22"/>
      <c r="CQD16" s="22"/>
      <c r="CQE16" s="22"/>
      <c r="CQF16" s="22"/>
      <c r="CQG16" s="22"/>
      <c r="CQH16" s="22"/>
      <c r="CQI16" s="22"/>
      <c r="CQJ16" s="22"/>
      <c r="CQK16" s="22"/>
      <c r="CQL16" s="22"/>
      <c r="CQM16" s="22"/>
      <c r="CQN16" s="22"/>
      <c r="CQO16" s="22"/>
      <c r="CQP16" s="22"/>
      <c r="CQQ16" s="22"/>
      <c r="CQR16" s="22"/>
      <c r="CQS16" s="22"/>
      <c r="CQT16" s="22"/>
      <c r="CQU16" s="22"/>
      <c r="CQV16" s="22"/>
      <c r="CQW16" s="22"/>
      <c r="CQX16" s="22"/>
      <c r="CQY16" s="22"/>
      <c r="CQZ16" s="22"/>
      <c r="CRA16" s="22"/>
      <c r="CRB16" s="22"/>
      <c r="CRC16" s="22"/>
      <c r="CRD16" s="22"/>
      <c r="CRE16" s="22"/>
      <c r="CRF16" s="22"/>
      <c r="CRG16" s="22"/>
      <c r="CRH16" s="22"/>
      <c r="CRI16" s="22"/>
      <c r="CRJ16" s="22"/>
      <c r="CRK16" s="22"/>
      <c r="CRL16" s="22"/>
      <c r="CRM16" s="22"/>
      <c r="CRN16" s="22"/>
      <c r="CRO16" s="22"/>
      <c r="CRP16" s="22"/>
      <c r="CRQ16" s="22"/>
      <c r="CRR16" s="22"/>
      <c r="CRS16" s="22"/>
      <c r="CRT16" s="22"/>
      <c r="CRU16" s="22"/>
      <c r="CRV16" s="22"/>
      <c r="CRW16" s="22"/>
      <c r="CRX16" s="22"/>
      <c r="CRY16" s="22"/>
      <c r="CRZ16" s="22"/>
      <c r="CSA16" s="22"/>
      <c r="CSB16" s="22"/>
      <c r="CSC16" s="22"/>
      <c r="CSD16" s="22"/>
      <c r="CSE16" s="22"/>
      <c r="CSF16" s="22"/>
      <c r="CSG16" s="22"/>
      <c r="CSH16" s="22"/>
      <c r="CSI16" s="22"/>
      <c r="CSJ16" s="22"/>
      <c r="CSK16" s="22"/>
      <c r="CSL16" s="22"/>
      <c r="CSM16" s="22"/>
      <c r="CSN16" s="22"/>
      <c r="CSO16" s="22"/>
      <c r="CSP16" s="22"/>
      <c r="CSQ16" s="22"/>
      <c r="CSR16" s="22"/>
      <c r="CSS16" s="22"/>
      <c r="CST16" s="22"/>
      <c r="CSU16" s="22"/>
      <c r="CSV16" s="22"/>
      <c r="CSW16" s="22"/>
      <c r="CSX16" s="22"/>
      <c r="CSY16" s="22"/>
      <c r="CSZ16" s="22"/>
      <c r="CTA16" s="22"/>
      <c r="CTB16" s="22"/>
      <c r="CTC16" s="22"/>
      <c r="CTD16" s="22"/>
      <c r="CTE16" s="22"/>
      <c r="CTF16" s="22"/>
      <c r="CTG16" s="22"/>
      <c r="CTH16" s="22"/>
      <c r="CTI16" s="22"/>
      <c r="CTJ16" s="22"/>
      <c r="CTK16" s="22"/>
      <c r="CTL16" s="22"/>
      <c r="CTM16" s="22"/>
      <c r="CTN16" s="22"/>
      <c r="CTO16" s="22"/>
      <c r="CTP16" s="22"/>
      <c r="CTQ16" s="22"/>
      <c r="CTR16" s="22"/>
      <c r="CTS16" s="22"/>
      <c r="CTT16" s="22"/>
      <c r="CTU16" s="22"/>
      <c r="CTV16" s="22"/>
      <c r="CTW16" s="22"/>
      <c r="CTX16" s="22"/>
      <c r="CTY16" s="22"/>
      <c r="CTZ16" s="22"/>
      <c r="CUA16" s="22"/>
    </row>
    <row r="17" s="31" customFormat="1" ht="25" customHeight="1" spans="1:10">
      <c r="A17" s="19" t="s">
        <v>124</v>
      </c>
      <c r="B17" s="19" t="s">
        <v>125</v>
      </c>
      <c r="C17" s="21" t="s">
        <v>427</v>
      </c>
      <c r="D17" s="21" t="s">
        <v>88</v>
      </c>
      <c r="E17" s="100" t="s">
        <v>428</v>
      </c>
      <c r="F17" s="21" t="s">
        <v>251</v>
      </c>
      <c r="G17" s="100" t="s">
        <v>428</v>
      </c>
      <c r="H17" s="21">
        <v>10</v>
      </c>
      <c r="I17" s="21">
        <v>10</v>
      </c>
      <c r="J17" s="16" t="s">
        <v>26</v>
      </c>
    </row>
    <row r="18" s="31" customFormat="1" ht="25" customHeight="1" spans="1:10">
      <c r="A18" s="20"/>
      <c r="B18" s="21"/>
      <c r="C18" s="16" t="s">
        <v>429</v>
      </c>
      <c r="D18" s="16" t="s">
        <v>88</v>
      </c>
      <c r="E18" s="99" t="s">
        <v>430</v>
      </c>
      <c r="F18" s="16" t="s">
        <v>133</v>
      </c>
      <c r="G18" s="99" t="s">
        <v>430</v>
      </c>
      <c r="H18" s="16">
        <v>10</v>
      </c>
      <c r="I18" s="16">
        <v>10</v>
      </c>
      <c r="J18" s="16" t="s">
        <v>26</v>
      </c>
    </row>
    <row r="19" s="31" customFormat="1" ht="25" customHeight="1" spans="1:10">
      <c r="A19" s="21"/>
      <c r="B19" s="16" t="s">
        <v>153</v>
      </c>
      <c r="C19" s="16" t="s">
        <v>431</v>
      </c>
      <c r="D19" s="16" t="s">
        <v>88</v>
      </c>
      <c r="E19" s="99" t="s">
        <v>432</v>
      </c>
      <c r="F19" s="16" t="s">
        <v>157</v>
      </c>
      <c r="G19" s="99" t="s">
        <v>432</v>
      </c>
      <c r="H19" s="16">
        <v>10</v>
      </c>
      <c r="I19" s="16">
        <v>10</v>
      </c>
      <c r="J19" s="16" t="s">
        <v>26</v>
      </c>
    </row>
    <row r="20" s="31" customFormat="1" ht="25" customHeight="1" spans="1:10">
      <c r="A20" s="16" t="s">
        <v>162</v>
      </c>
      <c r="B20" s="16" t="s">
        <v>388</v>
      </c>
      <c r="C20" s="16" t="s">
        <v>164</v>
      </c>
      <c r="D20" s="16" t="s">
        <v>88</v>
      </c>
      <c r="E20" s="99" t="s">
        <v>104</v>
      </c>
      <c r="F20" s="16" t="s">
        <v>81</v>
      </c>
      <c r="G20" s="99" t="s">
        <v>104</v>
      </c>
      <c r="H20" s="16">
        <v>10</v>
      </c>
      <c r="I20" s="16">
        <v>10</v>
      </c>
      <c r="J20" s="16" t="s">
        <v>26</v>
      </c>
    </row>
    <row r="21" ht="31" customHeight="1" spans="1:10">
      <c r="A21" s="3" t="s">
        <v>200</v>
      </c>
      <c r="B21" s="3"/>
      <c r="C21" s="3" t="s">
        <v>26</v>
      </c>
      <c r="D21" s="3"/>
      <c r="E21" s="3"/>
      <c r="F21" s="3"/>
      <c r="G21" s="3"/>
      <c r="H21" s="3"/>
      <c r="I21" s="3"/>
      <c r="J21" s="3"/>
    </row>
    <row r="22" ht="24" customHeight="1" spans="1:10">
      <c r="A22" s="3" t="s">
        <v>201</v>
      </c>
      <c r="B22" s="3">
        <v>100</v>
      </c>
      <c r="C22" s="3"/>
      <c r="D22" s="3"/>
      <c r="E22" s="3"/>
      <c r="F22" s="3"/>
      <c r="G22" s="3"/>
      <c r="H22" s="3"/>
      <c r="I22" s="3">
        <f>SUM(I5,I13:I20)</f>
        <v>97.5</v>
      </c>
      <c r="J22" s="3" t="s">
        <v>202</v>
      </c>
    </row>
    <row r="23" spans="1:10">
      <c r="A23" s="14" t="s">
        <v>203</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6"/>
  <sheetViews>
    <sheetView topLeftCell="A10" workbookViewId="0">
      <selection activeCell="C20" sqref="A10:J20"/>
    </sheetView>
  </sheetViews>
  <sheetFormatPr defaultColWidth="9" defaultRowHeight="14.25"/>
  <cols>
    <col min="1" max="1" width="11.5" customWidth="1"/>
    <col min="2" max="2" width="21.2583333333333" customWidth="1"/>
    <col min="3" max="3" width="3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433</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30.79</v>
      </c>
      <c r="E5" s="3">
        <v>30.79</v>
      </c>
      <c r="F5" s="3">
        <v>10</v>
      </c>
      <c r="G5" s="3"/>
      <c r="H5" s="6">
        <v>1</v>
      </c>
      <c r="I5" s="3">
        <v>10</v>
      </c>
      <c r="J5" s="3"/>
    </row>
    <row r="6" ht="31" customHeight="1" spans="1:10">
      <c r="A6" s="3"/>
      <c r="B6" s="7" t="s">
        <v>43</v>
      </c>
      <c r="C6" s="3"/>
      <c r="D6" s="3">
        <v>30.79</v>
      </c>
      <c r="E6" s="3">
        <v>30.79</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434</v>
      </c>
      <c r="C10" s="8"/>
      <c r="D10" s="8"/>
      <c r="E10" s="8"/>
      <c r="F10" s="8"/>
      <c r="G10" s="8" t="s">
        <v>434</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435</v>
      </c>
      <c r="D13" s="3" t="s">
        <v>61</v>
      </c>
      <c r="E13" s="11" t="s">
        <v>84</v>
      </c>
      <c r="F13" s="11" t="s">
        <v>436</v>
      </c>
      <c r="G13" s="11" t="s">
        <v>84</v>
      </c>
      <c r="H13" s="8">
        <v>10</v>
      </c>
      <c r="I13" s="8">
        <v>10</v>
      </c>
      <c r="J13" s="8" t="s">
        <v>26</v>
      </c>
    </row>
    <row r="14" ht="31" customHeight="1" spans="1:10">
      <c r="A14" s="3"/>
      <c r="B14" s="3" t="s">
        <v>59</v>
      </c>
      <c r="C14" s="17" t="s">
        <v>437</v>
      </c>
      <c r="D14" s="3" t="s">
        <v>61</v>
      </c>
      <c r="E14" s="11" t="s">
        <v>84</v>
      </c>
      <c r="F14" s="11" t="s">
        <v>357</v>
      </c>
      <c r="G14" s="11" t="s">
        <v>84</v>
      </c>
      <c r="H14" s="8">
        <v>10</v>
      </c>
      <c r="I14" s="8">
        <v>10</v>
      </c>
      <c r="J14" s="8" t="s">
        <v>26</v>
      </c>
    </row>
    <row r="15" ht="31" customHeight="1" spans="1:10">
      <c r="A15" s="3"/>
      <c r="B15" s="3" t="s">
        <v>107</v>
      </c>
      <c r="C15" s="17" t="s">
        <v>108</v>
      </c>
      <c r="D15" s="3" t="s">
        <v>61</v>
      </c>
      <c r="E15" s="11" t="s">
        <v>80</v>
      </c>
      <c r="F15" s="11" t="s">
        <v>81</v>
      </c>
      <c r="G15" s="11" t="s">
        <v>80</v>
      </c>
      <c r="H15" s="8">
        <v>10</v>
      </c>
      <c r="I15" s="8">
        <v>10</v>
      </c>
      <c r="J15" s="8" t="s">
        <v>26</v>
      </c>
    </row>
    <row r="16" ht="31" customHeight="1" spans="1:10">
      <c r="A16" s="3"/>
      <c r="B16" s="3" t="s">
        <v>109</v>
      </c>
      <c r="C16" s="17" t="s">
        <v>438</v>
      </c>
      <c r="D16" s="3" t="s">
        <v>61</v>
      </c>
      <c r="E16" s="11" t="s">
        <v>80</v>
      </c>
      <c r="F16" s="11" t="s">
        <v>81</v>
      </c>
      <c r="G16" s="11" t="s">
        <v>80</v>
      </c>
      <c r="H16" s="8">
        <v>10</v>
      </c>
      <c r="I16" s="8">
        <v>10</v>
      </c>
      <c r="J16" s="8" t="s">
        <v>26</v>
      </c>
    </row>
    <row r="17" ht="31" customHeight="1" spans="1:10">
      <c r="A17" s="3"/>
      <c r="B17" s="3" t="s">
        <v>111</v>
      </c>
      <c r="C17" s="17" t="s">
        <v>195</v>
      </c>
      <c r="D17" s="11" t="s">
        <v>88</v>
      </c>
      <c r="E17" s="11" t="s">
        <v>439</v>
      </c>
      <c r="F17" s="11" t="s">
        <v>113</v>
      </c>
      <c r="G17" s="3">
        <v>30.787</v>
      </c>
      <c r="H17" s="8">
        <v>10</v>
      </c>
      <c r="I17" s="8">
        <v>8</v>
      </c>
      <c r="J17" s="8" t="s">
        <v>26</v>
      </c>
    </row>
    <row r="18" ht="31" customHeight="1" spans="1:10">
      <c r="A18" s="3" t="s">
        <v>124</v>
      </c>
      <c r="B18" s="3" t="s">
        <v>125</v>
      </c>
      <c r="C18" s="17" t="s">
        <v>440</v>
      </c>
      <c r="D18" s="11" t="s">
        <v>88</v>
      </c>
      <c r="E18" s="11" t="s">
        <v>80</v>
      </c>
      <c r="F18" s="11" t="s">
        <v>81</v>
      </c>
      <c r="G18" s="8">
        <v>100</v>
      </c>
      <c r="H18" s="8">
        <v>30</v>
      </c>
      <c r="I18" s="8">
        <v>30</v>
      </c>
      <c r="J18" s="8" t="s">
        <v>26</v>
      </c>
    </row>
    <row r="19" ht="41" customHeight="1" spans="1:10">
      <c r="A19" s="3" t="s">
        <v>162</v>
      </c>
      <c r="B19" s="5" t="s">
        <v>163</v>
      </c>
      <c r="C19" s="17" t="s">
        <v>164</v>
      </c>
      <c r="D19" s="3" t="s">
        <v>61</v>
      </c>
      <c r="E19" s="11" t="s">
        <v>165</v>
      </c>
      <c r="F19" s="11" t="s">
        <v>81</v>
      </c>
      <c r="G19" s="3">
        <v>100</v>
      </c>
      <c r="H19" s="3">
        <v>10</v>
      </c>
      <c r="I19" s="3">
        <v>10</v>
      </c>
      <c r="J19" s="8" t="s">
        <v>26</v>
      </c>
    </row>
    <row r="20" ht="31" customHeight="1" spans="1:10">
      <c r="A20" s="3" t="s">
        <v>200</v>
      </c>
      <c r="B20" s="3"/>
      <c r="C20" s="3" t="s">
        <v>26</v>
      </c>
      <c r="D20" s="3"/>
      <c r="E20" s="3"/>
      <c r="F20" s="3"/>
      <c r="G20" s="3"/>
      <c r="H20" s="3"/>
      <c r="I20" s="3"/>
      <c r="J20" s="3"/>
    </row>
    <row r="21" ht="24" customHeight="1" spans="1:10">
      <c r="A21" s="3" t="s">
        <v>201</v>
      </c>
      <c r="B21" s="3">
        <v>100</v>
      </c>
      <c r="C21" s="3"/>
      <c r="D21" s="3"/>
      <c r="E21" s="3"/>
      <c r="F21" s="3"/>
      <c r="G21" s="3"/>
      <c r="H21" s="3"/>
      <c r="I21" s="4">
        <f>SUM(I5,I13:I19)</f>
        <v>98</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5"/>
  <sheetViews>
    <sheetView topLeftCell="A6" workbookViewId="0">
      <selection activeCell="C19" sqref="A11:J19"/>
    </sheetView>
  </sheetViews>
  <sheetFormatPr defaultColWidth="9" defaultRowHeight="14.25"/>
  <cols>
    <col min="1" max="1" width="11.5" customWidth="1"/>
    <col min="2" max="2" width="21.2583333333333" customWidth="1"/>
    <col min="3" max="3" width="31"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441</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5</v>
      </c>
      <c r="E5" s="3">
        <v>5</v>
      </c>
      <c r="F5" s="3">
        <v>10</v>
      </c>
      <c r="G5" s="3"/>
      <c r="H5" s="6">
        <v>1</v>
      </c>
      <c r="I5" s="3">
        <v>10</v>
      </c>
      <c r="J5" s="3"/>
    </row>
    <row r="6" ht="31" customHeight="1" spans="1:10">
      <c r="A6" s="3"/>
      <c r="B6" s="7" t="s">
        <v>43</v>
      </c>
      <c r="C6" s="3"/>
      <c r="D6" s="3">
        <v>5</v>
      </c>
      <c r="E6" s="3">
        <v>5</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442</v>
      </c>
      <c r="C10" s="8"/>
      <c r="D10" s="8"/>
      <c r="E10" s="8"/>
      <c r="F10" s="8"/>
      <c r="G10" s="8" t="s">
        <v>442</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443</v>
      </c>
      <c r="D13" s="3" t="s">
        <v>61</v>
      </c>
      <c r="E13" s="17" t="s">
        <v>328</v>
      </c>
      <c r="F13" s="17" t="s">
        <v>63</v>
      </c>
      <c r="G13" s="17" t="s">
        <v>328</v>
      </c>
      <c r="H13" s="8">
        <v>12.5</v>
      </c>
      <c r="I13" s="8">
        <v>12.5</v>
      </c>
      <c r="J13" s="8" t="s">
        <v>26</v>
      </c>
    </row>
    <row r="14" ht="31" customHeight="1" spans="1:10">
      <c r="A14" s="3"/>
      <c r="B14" s="3" t="s">
        <v>107</v>
      </c>
      <c r="C14" s="17" t="s">
        <v>191</v>
      </c>
      <c r="D14" s="3" t="s">
        <v>61</v>
      </c>
      <c r="E14" s="17" t="s">
        <v>80</v>
      </c>
      <c r="F14" s="17" t="s">
        <v>81</v>
      </c>
      <c r="G14" s="17" t="s">
        <v>80</v>
      </c>
      <c r="H14" s="8">
        <v>12.5</v>
      </c>
      <c r="I14" s="8">
        <v>12.5</v>
      </c>
      <c r="J14" s="8" t="s">
        <v>26</v>
      </c>
    </row>
    <row r="15" ht="31" customHeight="1" spans="1:10">
      <c r="A15" s="3"/>
      <c r="B15" s="3" t="s">
        <v>109</v>
      </c>
      <c r="C15" s="17" t="s">
        <v>444</v>
      </c>
      <c r="D15" s="3" t="s">
        <v>61</v>
      </c>
      <c r="E15" s="17" t="s">
        <v>80</v>
      </c>
      <c r="F15" s="17" t="s">
        <v>81</v>
      </c>
      <c r="G15" s="17" t="s">
        <v>80</v>
      </c>
      <c r="H15" s="8">
        <v>12.5</v>
      </c>
      <c r="I15" s="8">
        <v>12.5</v>
      </c>
      <c r="J15" s="8" t="s">
        <v>26</v>
      </c>
    </row>
    <row r="16" ht="31" customHeight="1" spans="1:10">
      <c r="A16" s="3"/>
      <c r="B16" s="3" t="s">
        <v>111</v>
      </c>
      <c r="C16" s="17" t="s">
        <v>210</v>
      </c>
      <c r="D16" s="3" t="s">
        <v>61</v>
      </c>
      <c r="E16" s="17" t="s">
        <v>86</v>
      </c>
      <c r="F16" s="17" t="s">
        <v>113</v>
      </c>
      <c r="G16" s="17" t="s">
        <v>86</v>
      </c>
      <c r="H16" s="8">
        <v>12.5</v>
      </c>
      <c r="I16" s="8">
        <v>12.5</v>
      </c>
      <c r="J16" s="8" t="s">
        <v>26</v>
      </c>
    </row>
    <row r="17" ht="31" customHeight="1" spans="1:10">
      <c r="A17" s="3" t="s">
        <v>445</v>
      </c>
      <c r="B17" s="3" t="s">
        <v>125</v>
      </c>
      <c r="C17" s="17" t="s">
        <v>446</v>
      </c>
      <c r="D17" s="17" t="s">
        <v>88</v>
      </c>
      <c r="E17" s="17" t="s">
        <v>447</v>
      </c>
      <c r="F17" s="8"/>
      <c r="G17" s="17" t="s">
        <v>447</v>
      </c>
      <c r="H17" s="8">
        <v>30</v>
      </c>
      <c r="I17" s="8">
        <v>30</v>
      </c>
      <c r="J17" s="8" t="s">
        <v>26</v>
      </c>
    </row>
    <row r="18" ht="41" customHeight="1" spans="1:10">
      <c r="A18" s="3" t="s">
        <v>162</v>
      </c>
      <c r="B18" s="5" t="s">
        <v>163</v>
      </c>
      <c r="C18" s="17" t="s">
        <v>164</v>
      </c>
      <c r="D18" s="3" t="s">
        <v>61</v>
      </c>
      <c r="E18" s="17" t="s">
        <v>165</v>
      </c>
      <c r="F18" s="17" t="s">
        <v>81</v>
      </c>
      <c r="G18" s="3">
        <v>90</v>
      </c>
      <c r="H18" s="3">
        <v>10</v>
      </c>
      <c r="I18" s="3">
        <v>10</v>
      </c>
      <c r="J18" s="8" t="s">
        <v>26</v>
      </c>
    </row>
    <row r="19" ht="31" customHeight="1" spans="1:10">
      <c r="A19" s="3" t="s">
        <v>200</v>
      </c>
      <c r="B19" s="3"/>
      <c r="C19" s="3" t="s">
        <v>26</v>
      </c>
      <c r="D19" s="3"/>
      <c r="E19" s="3"/>
      <c r="F19" s="3"/>
      <c r="G19" s="3"/>
      <c r="H19" s="3"/>
      <c r="I19" s="3"/>
      <c r="J19" s="3"/>
    </row>
    <row r="20" ht="24" customHeight="1" spans="1:10">
      <c r="A20" s="3" t="s">
        <v>201</v>
      </c>
      <c r="B20" s="3">
        <v>100</v>
      </c>
      <c r="C20" s="3"/>
      <c r="D20" s="3"/>
      <c r="E20" s="3"/>
      <c r="F20" s="3"/>
      <c r="G20" s="3"/>
      <c r="H20" s="3"/>
      <c r="I20" s="4">
        <f>SUM(I5,I13:I18)</f>
        <v>100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6"/>
  <sheetViews>
    <sheetView topLeftCell="A6" workbookViewId="0">
      <selection activeCell="C20" sqref="A11:J20"/>
    </sheetView>
  </sheetViews>
  <sheetFormatPr defaultColWidth="9" defaultRowHeight="14.25"/>
  <cols>
    <col min="1" max="1" width="11.5" customWidth="1"/>
    <col min="2" max="2" width="21.2583333333333" customWidth="1"/>
    <col min="3" max="3" width="42.3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448</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6.65</v>
      </c>
      <c r="E5" s="3">
        <v>6.65</v>
      </c>
      <c r="F5" s="3">
        <v>10</v>
      </c>
      <c r="G5" s="3"/>
      <c r="H5" s="6">
        <v>1</v>
      </c>
      <c r="I5" s="3">
        <v>10</v>
      </c>
      <c r="J5" s="3"/>
    </row>
    <row r="6" ht="31" customHeight="1" spans="1:10">
      <c r="A6" s="3"/>
      <c r="B6" s="7" t="s">
        <v>43</v>
      </c>
      <c r="C6" s="3"/>
      <c r="D6" s="3">
        <v>6.65</v>
      </c>
      <c r="E6" s="3">
        <v>6.65</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t="s">
        <v>449</v>
      </c>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450</v>
      </c>
      <c r="C10" s="8"/>
      <c r="D10" s="8"/>
      <c r="E10" s="8"/>
      <c r="F10" s="8"/>
      <c r="G10" s="8" t="s">
        <v>450</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customFormat="1" ht="31" customHeight="1" spans="1:10">
      <c r="A13" s="3" t="s">
        <v>58</v>
      </c>
      <c r="B13" s="3" t="s">
        <v>59</v>
      </c>
      <c r="C13" s="10" t="s">
        <v>451</v>
      </c>
      <c r="D13" s="3" t="s">
        <v>61</v>
      </c>
      <c r="E13" s="11" t="s">
        <v>328</v>
      </c>
      <c r="F13" s="11" t="s">
        <v>436</v>
      </c>
      <c r="G13" s="11" t="s">
        <v>328</v>
      </c>
      <c r="H13" s="8">
        <v>10</v>
      </c>
      <c r="I13" s="8">
        <v>10</v>
      </c>
      <c r="J13" s="8" t="s">
        <v>26</v>
      </c>
    </row>
    <row r="14" ht="31" customHeight="1" spans="1:10">
      <c r="A14" s="3"/>
      <c r="B14" s="3" t="s">
        <v>59</v>
      </c>
      <c r="C14" s="10" t="s">
        <v>452</v>
      </c>
      <c r="D14" s="11" t="s">
        <v>88</v>
      </c>
      <c r="E14" s="11" t="s">
        <v>78</v>
      </c>
      <c r="F14" s="11" t="s">
        <v>357</v>
      </c>
      <c r="G14" s="11" t="s">
        <v>78</v>
      </c>
      <c r="H14" s="8">
        <v>10</v>
      </c>
      <c r="I14" s="8">
        <v>10</v>
      </c>
      <c r="J14" s="8" t="s">
        <v>26</v>
      </c>
    </row>
    <row r="15" ht="31" customHeight="1" spans="1:10">
      <c r="A15" s="3"/>
      <c r="B15" s="3" t="s">
        <v>107</v>
      </c>
      <c r="C15" s="10" t="s">
        <v>108</v>
      </c>
      <c r="D15" s="3" t="s">
        <v>61</v>
      </c>
      <c r="E15" s="11" t="s">
        <v>80</v>
      </c>
      <c r="F15" s="11" t="s">
        <v>81</v>
      </c>
      <c r="G15" s="11" t="s">
        <v>80</v>
      </c>
      <c r="H15" s="8">
        <v>10</v>
      </c>
      <c r="I15" s="8">
        <v>10</v>
      </c>
      <c r="J15" s="8" t="s">
        <v>26</v>
      </c>
    </row>
    <row r="16" ht="31" customHeight="1" spans="1:10">
      <c r="A16" s="3"/>
      <c r="B16" s="3" t="s">
        <v>109</v>
      </c>
      <c r="C16" s="10" t="s">
        <v>438</v>
      </c>
      <c r="D16" s="3" t="s">
        <v>61</v>
      </c>
      <c r="E16" s="11" t="s">
        <v>80</v>
      </c>
      <c r="F16" s="11" t="s">
        <v>81</v>
      </c>
      <c r="G16" s="11" t="s">
        <v>80</v>
      </c>
      <c r="H16" s="8">
        <v>10</v>
      </c>
      <c r="I16" s="8">
        <v>10</v>
      </c>
      <c r="J16" s="8" t="s">
        <v>26</v>
      </c>
    </row>
    <row r="17" ht="31" customHeight="1" spans="1:10">
      <c r="A17" s="3"/>
      <c r="B17" s="3" t="s">
        <v>111</v>
      </c>
      <c r="C17" s="10" t="s">
        <v>195</v>
      </c>
      <c r="D17" s="11" t="s">
        <v>88</v>
      </c>
      <c r="E17" s="11" t="s">
        <v>453</v>
      </c>
      <c r="F17" s="11" t="s">
        <v>113</v>
      </c>
      <c r="G17" s="3">
        <v>6.646</v>
      </c>
      <c r="H17" s="8">
        <v>10</v>
      </c>
      <c r="I17" s="8">
        <v>8</v>
      </c>
      <c r="J17" s="8" t="s">
        <v>26</v>
      </c>
    </row>
    <row r="18" ht="31" customHeight="1" spans="1:10">
      <c r="A18" s="3" t="s">
        <v>124</v>
      </c>
      <c r="B18" s="3" t="s">
        <v>125</v>
      </c>
      <c r="C18" s="10" t="s">
        <v>454</v>
      </c>
      <c r="D18" s="11" t="s">
        <v>88</v>
      </c>
      <c r="E18" s="11" t="s">
        <v>295</v>
      </c>
      <c r="F18" s="8"/>
      <c r="G18" s="11" t="s">
        <v>295</v>
      </c>
      <c r="H18" s="8">
        <v>30</v>
      </c>
      <c r="I18" s="8">
        <v>30</v>
      </c>
      <c r="J18" s="8" t="s">
        <v>26</v>
      </c>
    </row>
    <row r="19" ht="41" customHeight="1" spans="1:10">
      <c r="A19" s="3" t="s">
        <v>162</v>
      </c>
      <c r="B19" s="5" t="s">
        <v>163</v>
      </c>
      <c r="C19" s="10" t="s">
        <v>164</v>
      </c>
      <c r="D19" s="3" t="s">
        <v>61</v>
      </c>
      <c r="E19" s="11" t="s">
        <v>165</v>
      </c>
      <c r="F19" s="11" t="s">
        <v>81</v>
      </c>
      <c r="G19" s="3">
        <v>90</v>
      </c>
      <c r="H19" s="3">
        <v>10</v>
      </c>
      <c r="I19" s="3">
        <v>10</v>
      </c>
      <c r="J19" s="8" t="s">
        <v>26</v>
      </c>
    </row>
    <row r="20" ht="31" customHeight="1" spans="1:10">
      <c r="A20" s="3" t="s">
        <v>200</v>
      </c>
      <c r="B20" s="3"/>
      <c r="C20" s="3" t="s">
        <v>26</v>
      </c>
      <c r="D20" s="3"/>
      <c r="E20" s="3"/>
      <c r="F20" s="3"/>
      <c r="G20" s="3"/>
      <c r="H20" s="3"/>
      <c r="I20" s="3"/>
      <c r="J20" s="3"/>
    </row>
    <row r="21" ht="24" customHeight="1" spans="1:10">
      <c r="A21" s="3" t="s">
        <v>201</v>
      </c>
      <c r="B21" s="3">
        <v>100</v>
      </c>
      <c r="C21" s="3"/>
      <c r="D21" s="3"/>
      <c r="E21" s="3"/>
      <c r="F21" s="3"/>
      <c r="G21" s="3"/>
      <c r="H21" s="3"/>
      <c r="I21" s="4">
        <v>98</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30"/>
  <sheetViews>
    <sheetView topLeftCell="A10" workbookViewId="0">
      <selection activeCell="C24" sqref="A11:J24"/>
    </sheetView>
  </sheetViews>
  <sheetFormatPr defaultColWidth="9" defaultRowHeight="14.25"/>
  <cols>
    <col min="1" max="1" width="11.5" customWidth="1"/>
    <col min="2" max="2" width="21.2583333333333" customWidth="1"/>
    <col min="3" max="3" width="47" customWidth="1"/>
    <col min="5" max="5" width="13.375" customWidth="1"/>
    <col min="7" max="7" width="10.7583333333333" customWidth="1"/>
    <col min="10" max="10" width="40.75" customWidth="1"/>
  </cols>
  <sheetData>
    <row r="1" ht="27" spans="1:10">
      <c r="A1" s="2" t="s">
        <v>168</v>
      </c>
      <c r="B1" s="2"/>
      <c r="C1" s="2"/>
      <c r="D1" s="2"/>
      <c r="E1" s="2"/>
      <c r="F1" s="2"/>
      <c r="G1" s="2"/>
      <c r="H1" s="2"/>
      <c r="I1" s="2"/>
      <c r="J1" s="2"/>
    </row>
    <row r="2" ht="26" customHeight="1" spans="1:10">
      <c r="A2" s="3" t="s">
        <v>169</v>
      </c>
      <c r="B2" s="4" t="s">
        <v>455</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200</v>
      </c>
      <c r="E5" s="3">
        <v>200</v>
      </c>
      <c r="F5" s="3">
        <v>10</v>
      </c>
      <c r="G5" s="3"/>
      <c r="H5" s="6">
        <v>1</v>
      </c>
      <c r="I5" s="3">
        <v>10</v>
      </c>
      <c r="J5" s="3"/>
    </row>
    <row r="6" ht="31" customHeight="1" spans="1:10">
      <c r="A6" s="3"/>
      <c r="B6" s="7" t="s">
        <v>43</v>
      </c>
      <c r="C6" s="3"/>
      <c r="D6" s="3">
        <v>200</v>
      </c>
      <c r="E6" s="3">
        <v>200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t="s">
        <v>449</v>
      </c>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456</v>
      </c>
      <c r="C10" s="8"/>
      <c r="D10" s="8"/>
      <c r="E10" s="8"/>
      <c r="F10" s="8"/>
      <c r="G10" s="8" t="s">
        <v>456</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7" t="s">
        <v>188</v>
      </c>
      <c r="D13" s="3" t="s">
        <v>88</v>
      </c>
      <c r="E13" s="11" t="s">
        <v>156</v>
      </c>
      <c r="F13" s="11" t="s">
        <v>128</v>
      </c>
      <c r="G13" s="11" t="s">
        <v>156</v>
      </c>
      <c r="H13" s="8">
        <v>4</v>
      </c>
      <c r="I13" s="8">
        <v>4</v>
      </c>
      <c r="J13" s="8" t="s">
        <v>26</v>
      </c>
    </row>
    <row r="14" ht="31" customHeight="1" spans="1:10">
      <c r="A14" s="3"/>
      <c r="B14" s="3" t="s">
        <v>59</v>
      </c>
      <c r="C14" s="17" t="s">
        <v>190</v>
      </c>
      <c r="D14" s="3" t="s">
        <v>88</v>
      </c>
      <c r="E14" s="11" t="s">
        <v>84</v>
      </c>
      <c r="F14" s="11" t="s">
        <v>69</v>
      </c>
      <c r="G14" s="11" t="s">
        <v>84</v>
      </c>
      <c r="H14" s="8">
        <v>4</v>
      </c>
      <c r="I14" s="8">
        <v>4</v>
      </c>
      <c r="J14" s="8" t="s">
        <v>26</v>
      </c>
    </row>
    <row r="15" ht="31" customHeight="1" spans="1:10">
      <c r="A15" s="3"/>
      <c r="B15" s="3" t="s">
        <v>59</v>
      </c>
      <c r="C15" s="17" t="s">
        <v>457</v>
      </c>
      <c r="D15" s="3" t="s">
        <v>61</v>
      </c>
      <c r="E15" s="11" t="s">
        <v>458</v>
      </c>
      <c r="F15" s="11" t="s">
        <v>207</v>
      </c>
      <c r="G15" s="11" t="s">
        <v>458</v>
      </c>
      <c r="H15" s="8">
        <v>4</v>
      </c>
      <c r="I15" s="8">
        <v>4</v>
      </c>
      <c r="J15" s="8" t="s">
        <v>26</v>
      </c>
    </row>
    <row r="16" ht="31" customHeight="1" spans="1:10">
      <c r="A16" s="3"/>
      <c r="B16" s="3" t="s">
        <v>59</v>
      </c>
      <c r="C16" s="17" t="s">
        <v>459</v>
      </c>
      <c r="D16" s="3" t="s">
        <v>61</v>
      </c>
      <c r="E16" s="11" t="s">
        <v>460</v>
      </c>
      <c r="F16" s="11" t="s">
        <v>461</v>
      </c>
      <c r="G16" s="11" t="s">
        <v>460</v>
      </c>
      <c r="H16" s="8">
        <v>4</v>
      </c>
      <c r="I16" s="8">
        <v>4</v>
      </c>
      <c r="J16" s="8" t="s">
        <v>26</v>
      </c>
    </row>
    <row r="17" ht="31" customHeight="1" spans="1:10">
      <c r="A17" s="3"/>
      <c r="B17" s="3" t="s">
        <v>59</v>
      </c>
      <c r="C17" s="17" t="s">
        <v>462</v>
      </c>
      <c r="D17" s="3" t="s">
        <v>61</v>
      </c>
      <c r="E17" s="11" t="s">
        <v>463</v>
      </c>
      <c r="F17" s="11" t="s">
        <v>461</v>
      </c>
      <c r="G17" s="11" t="s">
        <v>463</v>
      </c>
      <c r="H17" s="8">
        <v>4</v>
      </c>
      <c r="I17" s="8">
        <v>4</v>
      </c>
      <c r="J17" s="8" t="s">
        <v>26</v>
      </c>
    </row>
    <row r="18" ht="31" customHeight="1" spans="1:10">
      <c r="A18" s="3"/>
      <c r="B18" s="3" t="s">
        <v>107</v>
      </c>
      <c r="C18" s="17" t="s">
        <v>191</v>
      </c>
      <c r="D18" s="3" t="s">
        <v>88</v>
      </c>
      <c r="E18" s="11" t="s">
        <v>80</v>
      </c>
      <c r="F18" s="11" t="s">
        <v>81</v>
      </c>
      <c r="G18" s="8">
        <v>100</v>
      </c>
      <c r="H18" s="8">
        <v>10</v>
      </c>
      <c r="I18" s="8">
        <v>10</v>
      </c>
      <c r="J18" s="8" t="s">
        <v>26</v>
      </c>
    </row>
    <row r="19" ht="31" customHeight="1" spans="1:10">
      <c r="A19" s="3"/>
      <c r="B19" s="3" t="s">
        <v>109</v>
      </c>
      <c r="C19" s="17" t="s">
        <v>464</v>
      </c>
      <c r="D19" s="3" t="s">
        <v>88</v>
      </c>
      <c r="E19" s="11" t="s">
        <v>80</v>
      </c>
      <c r="F19" s="11" t="s">
        <v>81</v>
      </c>
      <c r="G19" s="8">
        <v>100</v>
      </c>
      <c r="H19" s="8">
        <v>10</v>
      </c>
      <c r="I19" s="8">
        <v>10</v>
      </c>
      <c r="J19" s="8" t="s">
        <v>26</v>
      </c>
    </row>
    <row r="20" ht="31" customHeight="1" spans="1:10">
      <c r="A20" s="3"/>
      <c r="B20" s="3" t="s">
        <v>111</v>
      </c>
      <c r="C20" s="3" t="s">
        <v>249</v>
      </c>
      <c r="D20" s="3" t="s">
        <v>61</v>
      </c>
      <c r="E20" s="3">
        <v>551.34</v>
      </c>
      <c r="F20" s="8" t="s">
        <v>113</v>
      </c>
      <c r="G20" s="8">
        <v>200</v>
      </c>
      <c r="H20" s="8">
        <v>10</v>
      </c>
      <c r="I20" s="8">
        <v>4</v>
      </c>
      <c r="J20" s="8" t="s">
        <v>196</v>
      </c>
    </row>
    <row r="21" ht="31" customHeight="1" spans="1:10">
      <c r="A21" s="3" t="s">
        <v>124</v>
      </c>
      <c r="B21" s="3" t="s">
        <v>125</v>
      </c>
      <c r="C21" s="17" t="s">
        <v>465</v>
      </c>
      <c r="D21" s="3" t="s">
        <v>88</v>
      </c>
      <c r="E21" s="11" t="s">
        <v>80</v>
      </c>
      <c r="F21" s="11" t="s">
        <v>81</v>
      </c>
      <c r="G21" s="11" t="s">
        <v>80</v>
      </c>
      <c r="H21" s="8">
        <v>15</v>
      </c>
      <c r="I21" s="8">
        <v>15</v>
      </c>
      <c r="J21" s="8" t="s">
        <v>26</v>
      </c>
    </row>
    <row r="22" ht="31" customHeight="1" spans="1:10">
      <c r="A22" s="3"/>
      <c r="B22" s="3" t="s">
        <v>153</v>
      </c>
      <c r="C22" s="17" t="s">
        <v>198</v>
      </c>
      <c r="D22" s="3" t="s">
        <v>88</v>
      </c>
      <c r="E22" s="11" t="s">
        <v>80</v>
      </c>
      <c r="F22" s="11" t="s">
        <v>81</v>
      </c>
      <c r="G22" s="11" t="s">
        <v>80</v>
      </c>
      <c r="H22" s="8">
        <v>15</v>
      </c>
      <c r="I22" s="8">
        <v>15</v>
      </c>
      <c r="J22" s="8" t="s">
        <v>26</v>
      </c>
    </row>
    <row r="23" ht="41" customHeight="1" spans="1:10">
      <c r="A23" s="3" t="s">
        <v>162</v>
      </c>
      <c r="B23" s="5" t="s">
        <v>163</v>
      </c>
      <c r="C23" s="17" t="s">
        <v>199</v>
      </c>
      <c r="D23" s="3" t="s">
        <v>61</v>
      </c>
      <c r="E23" s="11" t="s">
        <v>104</v>
      </c>
      <c r="F23" s="11" t="s">
        <v>81</v>
      </c>
      <c r="G23" s="11" t="s">
        <v>104</v>
      </c>
      <c r="H23" s="3">
        <v>10</v>
      </c>
      <c r="I23" s="3">
        <v>10</v>
      </c>
      <c r="J23" s="8" t="s">
        <v>26</v>
      </c>
    </row>
    <row r="24" ht="31" customHeight="1" spans="1:10">
      <c r="A24" s="3" t="s">
        <v>200</v>
      </c>
      <c r="B24" s="3"/>
      <c r="C24" s="3" t="s">
        <v>26</v>
      </c>
      <c r="D24" s="3"/>
      <c r="E24" s="3"/>
      <c r="F24" s="3"/>
      <c r="G24" s="3"/>
      <c r="H24" s="3"/>
      <c r="I24" s="3"/>
      <c r="J24" s="3"/>
    </row>
    <row r="25" ht="24" customHeight="1" spans="1:10">
      <c r="A25" s="3" t="s">
        <v>201</v>
      </c>
      <c r="B25" s="3">
        <v>100</v>
      </c>
      <c r="C25" s="3"/>
      <c r="D25" s="3"/>
      <c r="E25" s="3"/>
      <c r="F25" s="3"/>
      <c r="G25" s="3"/>
      <c r="H25" s="3"/>
      <c r="I25" s="4">
        <f>SUM(I5,I13:I23)</f>
        <v>94</v>
      </c>
      <c r="J25" s="3" t="s">
        <v>202</v>
      </c>
    </row>
    <row r="26" spans="1:10">
      <c r="A26" s="14" t="s">
        <v>203</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A26:J3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6"/>
  <sheetViews>
    <sheetView topLeftCell="A10" workbookViewId="0">
      <selection activeCell="J19" sqref="J19"/>
    </sheetView>
  </sheetViews>
  <sheetFormatPr defaultColWidth="9" defaultRowHeight="14.25"/>
  <cols>
    <col min="1" max="1" width="11.5" customWidth="1"/>
    <col min="2" max="2" width="21.2583333333333" customWidth="1"/>
    <col min="3" max="3" width="57"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466</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30</v>
      </c>
      <c r="E5" s="3">
        <v>30</v>
      </c>
      <c r="F5" s="3">
        <v>10</v>
      </c>
      <c r="G5" s="3"/>
      <c r="H5" s="3">
        <f>E5/D5</f>
        <v>1</v>
      </c>
      <c r="I5" s="3">
        <v>10</v>
      </c>
      <c r="J5" s="3"/>
    </row>
    <row r="6" ht="31" customHeight="1" spans="1:10">
      <c r="A6" s="3"/>
      <c r="B6" s="7" t="s">
        <v>43</v>
      </c>
      <c r="C6" s="3"/>
      <c r="D6" s="3">
        <v>30</v>
      </c>
      <c r="E6" s="3">
        <v>30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t="s">
        <v>449</v>
      </c>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467</v>
      </c>
      <c r="C10" s="8"/>
      <c r="D10" s="8"/>
      <c r="E10" s="8"/>
      <c r="F10" s="8"/>
      <c r="G10" s="8" t="s">
        <v>467</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468</v>
      </c>
      <c r="D13" s="3" t="s">
        <v>61</v>
      </c>
      <c r="E13" s="11" t="s">
        <v>84</v>
      </c>
      <c r="F13" s="11" t="s">
        <v>357</v>
      </c>
      <c r="G13" s="11" t="s">
        <v>84</v>
      </c>
      <c r="H13" s="8">
        <v>12.5</v>
      </c>
      <c r="I13" s="8">
        <v>12.5</v>
      </c>
      <c r="J13" s="12" t="s">
        <v>26</v>
      </c>
    </row>
    <row r="14" ht="31" customHeight="1" spans="1:10">
      <c r="A14" s="3"/>
      <c r="B14" s="3" t="s">
        <v>107</v>
      </c>
      <c r="C14" s="10" t="s">
        <v>108</v>
      </c>
      <c r="D14" s="3" t="s">
        <v>61</v>
      </c>
      <c r="E14" s="11" t="s">
        <v>80</v>
      </c>
      <c r="F14" s="11" t="s">
        <v>81</v>
      </c>
      <c r="G14" s="11" t="s">
        <v>80</v>
      </c>
      <c r="H14" s="8">
        <v>12.5</v>
      </c>
      <c r="I14" s="8">
        <v>12.5</v>
      </c>
      <c r="J14" s="12" t="s">
        <v>26</v>
      </c>
    </row>
    <row r="15" ht="31" customHeight="1" spans="1:10">
      <c r="A15" s="3"/>
      <c r="B15" s="3" t="s">
        <v>109</v>
      </c>
      <c r="C15" s="10" t="s">
        <v>438</v>
      </c>
      <c r="D15" s="3" t="s">
        <v>61</v>
      </c>
      <c r="E15" s="11" t="s">
        <v>80</v>
      </c>
      <c r="F15" s="11" t="s">
        <v>81</v>
      </c>
      <c r="G15" s="11" t="s">
        <v>80</v>
      </c>
      <c r="H15" s="8">
        <v>12.5</v>
      </c>
      <c r="I15" s="8">
        <v>12.5</v>
      </c>
      <c r="J15" s="12" t="s">
        <v>26</v>
      </c>
    </row>
    <row r="16" ht="84" customHeight="1" spans="1:10">
      <c r="A16" s="3"/>
      <c r="B16" s="3" t="s">
        <v>111</v>
      </c>
      <c r="C16" s="10" t="s">
        <v>195</v>
      </c>
      <c r="D16" s="3" t="s">
        <v>88</v>
      </c>
      <c r="E16" s="11" t="s">
        <v>469</v>
      </c>
      <c r="F16" s="11" t="s">
        <v>113</v>
      </c>
      <c r="G16" s="8">
        <v>30</v>
      </c>
      <c r="H16" s="8">
        <v>12.5</v>
      </c>
      <c r="I16" s="8">
        <v>1</v>
      </c>
      <c r="J16" s="12" t="s">
        <v>196</v>
      </c>
    </row>
    <row r="17" ht="31" customHeight="1" spans="1:10">
      <c r="A17" s="3" t="s">
        <v>124</v>
      </c>
      <c r="B17" s="3" t="s">
        <v>125</v>
      </c>
      <c r="C17" s="10" t="s">
        <v>470</v>
      </c>
      <c r="D17" s="3" t="s">
        <v>88</v>
      </c>
      <c r="E17" s="11" t="s">
        <v>412</v>
      </c>
      <c r="F17" s="8"/>
      <c r="G17" s="11" t="s">
        <v>412</v>
      </c>
      <c r="H17" s="8">
        <v>15</v>
      </c>
      <c r="I17" s="8">
        <v>15</v>
      </c>
      <c r="J17" s="12" t="s">
        <v>26</v>
      </c>
    </row>
    <row r="18" ht="81" customHeight="1" spans="1:10">
      <c r="A18" s="3"/>
      <c r="B18" s="3" t="s">
        <v>148</v>
      </c>
      <c r="C18" s="10" t="s">
        <v>471</v>
      </c>
      <c r="D18" s="3" t="s">
        <v>88</v>
      </c>
      <c r="E18" s="11" t="s">
        <v>412</v>
      </c>
      <c r="F18" s="8"/>
      <c r="G18" s="11" t="s">
        <v>412</v>
      </c>
      <c r="H18" s="8">
        <v>15</v>
      </c>
      <c r="I18" s="8">
        <v>15</v>
      </c>
      <c r="J18" s="12" t="s">
        <v>26</v>
      </c>
    </row>
    <row r="19" ht="41" customHeight="1" spans="1:10">
      <c r="A19" s="3" t="s">
        <v>162</v>
      </c>
      <c r="B19" s="5" t="s">
        <v>163</v>
      </c>
      <c r="C19" s="10" t="s">
        <v>164</v>
      </c>
      <c r="D19" s="3" t="s">
        <v>88</v>
      </c>
      <c r="E19" s="11" t="s">
        <v>165</v>
      </c>
      <c r="F19" s="11" t="s">
        <v>81</v>
      </c>
      <c r="G19" s="11" t="s">
        <v>165</v>
      </c>
      <c r="H19" s="3">
        <v>10</v>
      </c>
      <c r="I19" s="3">
        <v>10</v>
      </c>
      <c r="J19" s="4" t="s">
        <v>26</v>
      </c>
    </row>
    <row r="20" ht="31" customHeight="1" spans="1:10">
      <c r="A20" s="3" t="s">
        <v>200</v>
      </c>
      <c r="B20" s="3"/>
      <c r="C20" s="4" t="s">
        <v>26</v>
      </c>
      <c r="D20" s="4"/>
      <c r="E20" s="4"/>
      <c r="F20" s="4"/>
      <c r="G20" s="4"/>
      <c r="H20" s="4"/>
      <c r="I20" s="4"/>
      <c r="J20" s="4"/>
    </row>
    <row r="21" ht="24" customHeight="1" spans="1:10">
      <c r="A21" s="3" t="s">
        <v>201</v>
      </c>
      <c r="B21" s="3">
        <v>100</v>
      </c>
      <c r="C21" s="3"/>
      <c r="D21" s="3"/>
      <c r="E21" s="3"/>
      <c r="F21" s="3"/>
      <c r="G21" s="3"/>
      <c r="H21" s="3"/>
      <c r="I21" s="4">
        <f>SUM(I5,I13:I19)</f>
        <v>88.5</v>
      </c>
      <c r="J21" s="3" t="s">
        <v>472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5"/>
  <sheetViews>
    <sheetView topLeftCell="A7" workbookViewId="0">
      <selection activeCell="C16" sqref="C16"/>
    </sheetView>
  </sheetViews>
  <sheetFormatPr defaultColWidth="9" defaultRowHeight="14.25"/>
  <cols>
    <col min="1" max="1" width="11.5" customWidth="1"/>
    <col min="2" max="2" width="21.2583333333333" customWidth="1"/>
    <col min="3" max="3" width="44.1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473</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57.58</v>
      </c>
      <c r="E5" s="3">
        <v>57.58</v>
      </c>
      <c r="F5" s="3">
        <v>10</v>
      </c>
      <c r="G5" s="3"/>
      <c r="H5" s="6">
        <v>1</v>
      </c>
      <c r="I5" s="3">
        <v>10</v>
      </c>
      <c r="J5" s="3"/>
    </row>
    <row r="6" ht="31" customHeight="1" spans="1:10">
      <c r="A6" s="3"/>
      <c r="B6" s="7" t="s">
        <v>43</v>
      </c>
      <c r="C6" s="3"/>
      <c r="D6" s="3">
        <v>57.58</v>
      </c>
      <c r="E6" s="3">
        <v>57.58</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t="s">
        <v>449</v>
      </c>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474</v>
      </c>
      <c r="C10" s="8"/>
      <c r="D10" s="8"/>
      <c r="E10" s="8"/>
      <c r="F10" s="8"/>
      <c r="G10" s="8" t="s">
        <v>474</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475</v>
      </c>
      <c r="D13" s="3" t="s">
        <v>88</v>
      </c>
      <c r="E13" s="11" t="s">
        <v>84</v>
      </c>
      <c r="F13" s="11" t="s">
        <v>436</v>
      </c>
      <c r="G13" s="11" t="s">
        <v>84</v>
      </c>
      <c r="H13" s="8">
        <v>12.5</v>
      </c>
      <c r="I13" s="8">
        <v>12.5</v>
      </c>
      <c r="J13" s="12" t="s">
        <v>26</v>
      </c>
    </row>
    <row r="14" ht="31" customHeight="1" spans="1:10">
      <c r="A14" s="3"/>
      <c r="B14" s="3" t="s">
        <v>107</v>
      </c>
      <c r="C14" s="10" t="s">
        <v>476</v>
      </c>
      <c r="D14" s="3" t="s">
        <v>61</v>
      </c>
      <c r="E14" s="11" t="s">
        <v>80</v>
      </c>
      <c r="F14" s="11" t="s">
        <v>81</v>
      </c>
      <c r="G14" s="11" t="s">
        <v>80</v>
      </c>
      <c r="H14" s="8">
        <v>12.5</v>
      </c>
      <c r="I14" s="8">
        <v>12.5</v>
      </c>
      <c r="J14" s="12" t="s">
        <v>26</v>
      </c>
    </row>
    <row r="15" ht="31" customHeight="1" spans="1:10">
      <c r="A15" s="3"/>
      <c r="B15" s="3" t="s">
        <v>109</v>
      </c>
      <c r="C15" s="10" t="s">
        <v>477</v>
      </c>
      <c r="D15" s="3" t="s">
        <v>61</v>
      </c>
      <c r="E15" s="11" t="s">
        <v>80</v>
      </c>
      <c r="F15" s="11" t="s">
        <v>81</v>
      </c>
      <c r="G15" s="11" t="s">
        <v>80</v>
      </c>
      <c r="H15" s="8">
        <v>12.5</v>
      </c>
      <c r="I15" s="8">
        <v>12.5</v>
      </c>
      <c r="J15" s="12" t="s">
        <v>26</v>
      </c>
    </row>
    <row r="16" ht="31" customHeight="1" spans="1:10">
      <c r="A16" s="3"/>
      <c r="B16" s="3" t="s">
        <v>111</v>
      </c>
      <c r="C16" s="13" t="s">
        <v>478</v>
      </c>
      <c r="D16" s="3" t="s">
        <v>61</v>
      </c>
      <c r="E16" s="3">
        <v>57.58</v>
      </c>
      <c r="F16" s="8" t="s">
        <v>113</v>
      </c>
      <c r="G16" s="3">
        <v>57.58</v>
      </c>
      <c r="H16" s="8">
        <v>12.5</v>
      </c>
      <c r="I16" s="8">
        <v>12.5</v>
      </c>
      <c r="J16" s="12" t="s">
        <v>26</v>
      </c>
    </row>
    <row r="17" ht="31" customHeight="1" spans="1:10">
      <c r="A17" s="3" t="s">
        <v>124</v>
      </c>
      <c r="B17" s="3" t="s">
        <v>125</v>
      </c>
      <c r="C17" s="10" t="s">
        <v>479</v>
      </c>
      <c r="D17" s="3" t="s">
        <v>88</v>
      </c>
      <c r="E17" s="11" t="s">
        <v>480</v>
      </c>
      <c r="F17" s="11" t="s">
        <v>139</v>
      </c>
      <c r="G17" s="11" t="s">
        <v>480</v>
      </c>
      <c r="H17" s="8">
        <v>30</v>
      </c>
      <c r="I17" s="8">
        <v>30</v>
      </c>
      <c r="J17" s="12" t="s">
        <v>26</v>
      </c>
    </row>
    <row r="18" ht="41" customHeight="1" spans="1:10">
      <c r="A18" s="3" t="s">
        <v>162</v>
      </c>
      <c r="B18" s="5" t="s">
        <v>163</v>
      </c>
      <c r="C18" s="10" t="s">
        <v>164</v>
      </c>
      <c r="D18" s="3" t="s">
        <v>61</v>
      </c>
      <c r="E18" s="11" t="s">
        <v>165</v>
      </c>
      <c r="F18" s="11" t="s">
        <v>81</v>
      </c>
      <c r="G18" s="3">
        <v>90</v>
      </c>
      <c r="H18" s="3">
        <v>10</v>
      </c>
      <c r="I18" s="3">
        <v>10</v>
      </c>
      <c r="J18" s="12" t="s">
        <v>26</v>
      </c>
    </row>
    <row r="19" ht="31" customHeight="1" spans="1:10">
      <c r="A19" s="3" t="s">
        <v>200</v>
      </c>
      <c r="B19" s="3"/>
      <c r="C19" s="4"/>
      <c r="D19" s="4"/>
      <c r="E19" s="4"/>
      <c r="F19" s="4"/>
      <c r="G19" s="4"/>
      <c r="H19" s="4"/>
      <c r="I19" s="4"/>
      <c r="J19" s="4"/>
    </row>
    <row r="20" ht="24" customHeight="1" spans="1:10">
      <c r="A20" s="3" t="s">
        <v>201</v>
      </c>
      <c r="B20" s="3">
        <v>100</v>
      </c>
      <c r="C20" s="3"/>
      <c r="D20" s="3"/>
      <c r="E20" s="3"/>
      <c r="F20" s="3"/>
      <c r="G20" s="3"/>
      <c r="H20" s="3"/>
      <c r="I20" s="4">
        <f>SUM(I5,I13:I18)</f>
        <v>100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5"/>
  <sheetViews>
    <sheetView topLeftCell="A6" workbookViewId="0">
      <selection activeCell="J13" sqref="J13:J18"/>
    </sheetView>
  </sheetViews>
  <sheetFormatPr defaultColWidth="9" defaultRowHeight="14.25"/>
  <cols>
    <col min="1" max="1" width="11.5" customWidth="1"/>
    <col min="2" max="2" width="21.2583333333333" customWidth="1"/>
    <col min="3" max="3" width="35.6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481</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5.39</v>
      </c>
      <c r="E5" s="3">
        <v>5.39</v>
      </c>
      <c r="F5" s="3">
        <v>10</v>
      </c>
      <c r="G5" s="3"/>
      <c r="H5" s="6">
        <v>1</v>
      </c>
      <c r="I5" s="3">
        <v>10</v>
      </c>
      <c r="J5" s="3"/>
    </row>
    <row r="6" ht="31" customHeight="1" spans="1:10">
      <c r="A6" s="3"/>
      <c r="B6" s="7" t="s">
        <v>43</v>
      </c>
      <c r="C6" s="3"/>
      <c r="D6" s="3">
        <v>5.39</v>
      </c>
      <c r="E6" s="3">
        <v>5.39</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2">
      <c r="A8" s="3"/>
      <c r="B8" s="3" t="s">
        <v>181</v>
      </c>
      <c r="C8" s="3"/>
      <c r="D8" s="3"/>
      <c r="E8" s="3" t="s">
        <v>449</v>
      </c>
      <c r="F8" s="3" t="s">
        <v>179</v>
      </c>
      <c r="G8" s="3"/>
      <c r="H8" s="3" t="s">
        <v>179</v>
      </c>
      <c r="I8" s="3" t="s">
        <v>179</v>
      </c>
      <c r="J8" s="3"/>
      <c r="L8" s="29"/>
    </row>
    <row r="9" ht="29" customHeight="1" spans="1:12">
      <c r="A9" s="8" t="s">
        <v>182</v>
      </c>
      <c r="B9" s="8"/>
      <c r="C9" s="8"/>
      <c r="D9" s="8"/>
      <c r="E9" s="8"/>
      <c r="F9" s="8"/>
      <c r="G9" s="8" t="s">
        <v>183</v>
      </c>
      <c r="H9" s="8"/>
      <c r="I9" s="8"/>
      <c r="J9" s="8"/>
      <c r="L9" s="29"/>
    </row>
    <row r="10" ht="71" customHeight="1" spans="1:10">
      <c r="A10" s="8" t="s">
        <v>184</v>
      </c>
      <c r="B10" s="8" t="s">
        <v>482</v>
      </c>
      <c r="C10" s="8"/>
      <c r="D10" s="8"/>
      <c r="E10" s="8"/>
      <c r="F10" s="8"/>
      <c r="G10" s="8" t="s">
        <v>482</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483</v>
      </c>
      <c r="D13" s="3" t="s">
        <v>61</v>
      </c>
      <c r="E13" s="11" t="s">
        <v>432</v>
      </c>
      <c r="F13" s="11" t="s">
        <v>357</v>
      </c>
      <c r="G13" s="11" t="s">
        <v>432</v>
      </c>
      <c r="H13" s="8">
        <v>12.5</v>
      </c>
      <c r="I13" s="8">
        <v>12.5</v>
      </c>
      <c r="J13" s="12" t="s">
        <v>26</v>
      </c>
    </row>
    <row r="14" ht="31" customHeight="1" spans="1:10">
      <c r="A14" s="3"/>
      <c r="B14" s="3" t="s">
        <v>107</v>
      </c>
      <c r="C14" s="10" t="s">
        <v>484</v>
      </c>
      <c r="D14" s="3" t="s">
        <v>61</v>
      </c>
      <c r="E14" s="11" t="s">
        <v>80</v>
      </c>
      <c r="F14" s="11" t="s">
        <v>81</v>
      </c>
      <c r="G14" s="11" t="s">
        <v>80</v>
      </c>
      <c r="H14" s="8">
        <v>12.5</v>
      </c>
      <c r="I14" s="8">
        <v>12.5</v>
      </c>
      <c r="J14" s="12" t="s">
        <v>26</v>
      </c>
    </row>
    <row r="15" ht="31" customHeight="1" spans="1:10">
      <c r="A15" s="3"/>
      <c r="B15" s="3" t="s">
        <v>109</v>
      </c>
      <c r="C15" s="10" t="s">
        <v>485</v>
      </c>
      <c r="D15" s="3" t="s">
        <v>61</v>
      </c>
      <c r="E15" s="11" t="s">
        <v>80</v>
      </c>
      <c r="F15" s="11" t="s">
        <v>81</v>
      </c>
      <c r="G15" s="11" t="s">
        <v>80</v>
      </c>
      <c r="H15" s="8">
        <v>12.5</v>
      </c>
      <c r="I15" s="8">
        <v>12.5</v>
      </c>
      <c r="J15" s="12" t="s">
        <v>26</v>
      </c>
    </row>
    <row r="16" ht="31" customHeight="1" spans="1:10">
      <c r="A16" s="3"/>
      <c r="B16" s="3" t="s">
        <v>111</v>
      </c>
      <c r="C16" s="10" t="s">
        <v>195</v>
      </c>
      <c r="D16" s="3" t="s">
        <v>61</v>
      </c>
      <c r="E16" s="11" t="s">
        <v>486</v>
      </c>
      <c r="F16" s="11" t="s">
        <v>113</v>
      </c>
      <c r="G16" s="3">
        <v>5.39</v>
      </c>
      <c r="H16" s="8">
        <v>12.5</v>
      </c>
      <c r="I16" s="8">
        <v>12.5</v>
      </c>
      <c r="J16" s="12" t="s">
        <v>26</v>
      </c>
    </row>
    <row r="17" ht="31" customHeight="1" spans="1:10">
      <c r="A17" s="3" t="s">
        <v>124</v>
      </c>
      <c r="B17" s="3" t="s">
        <v>125</v>
      </c>
      <c r="C17" s="10" t="s">
        <v>487</v>
      </c>
      <c r="D17" s="3" t="s">
        <v>61</v>
      </c>
      <c r="E17" s="11" t="s">
        <v>80</v>
      </c>
      <c r="F17" s="11" t="s">
        <v>81</v>
      </c>
      <c r="G17" s="8">
        <v>100</v>
      </c>
      <c r="H17" s="8">
        <v>30</v>
      </c>
      <c r="I17" s="8">
        <v>30</v>
      </c>
      <c r="J17" s="12" t="s">
        <v>26</v>
      </c>
    </row>
    <row r="18" ht="41" customHeight="1" spans="1:10">
      <c r="A18" s="3" t="s">
        <v>162</v>
      </c>
      <c r="B18" s="5" t="s">
        <v>163</v>
      </c>
      <c r="C18" s="10" t="s">
        <v>164</v>
      </c>
      <c r="D18" s="3" t="s">
        <v>61</v>
      </c>
      <c r="E18" s="11" t="s">
        <v>165</v>
      </c>
      <c r="F18" s="11" t="s">
        <v>81</v>
      </c>
      <c r="G18" s="3">
        <v>90</v>
      </c>
      <c r="H18" s="3">
        <v>10</v>
      </c>
      <c r="I18" s="3">
        <v>10</v>
      </c>
      <c r="J18" s="12" t="s">
        <v>26</v>
      </c>
    </row>
    <row r="19" ht="31" customHeight="1" spans="1:10">
      <c r="A19" s="3" t="s">
        <v>200</v>
      </c>
      <c r="B19" s="3"/>
      <c r="C19" s="4" t="s">
        <v>26</v>
      </c>
      <c r="D19" s="4"/>
      <c r="E19" s="4"/>
      <c r="F19" s="4"/>
      <c r="G19" s="4"/>
      <c r="H19" s="4"/>
      <c r="I19" s="4"/>
      <c r="J19" s="4"/>
    </row>
    <row r="20" ht="24" customHeight="1" spans="1:10">
      <c r="A20" s="3" t="s">
        <v>201</v>
      </c>
      <c r="B20" s="3">
        <v>100</v>
      </c>
      <c r="C20" s="3"/>
      <c r="D20" s="3"/>
      <c r="E20" s="3"/>
      <c r="F20" s="3"/>
      <c r="G20" s="3"/>
      <c r="H20" s="3"/>
      <c r="I20" s="4">
        <f>SUM(I5,I13:I18)</f>
        <v>100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26"/>
  <sheetViews>
    <sheetView topLeftCell="A6" workbookViewId="0">
      <selection activeCell="J13" sqref="J13:J19"/>
    </sheetView>
  </sheetViews>
  <sheetFormatPr defaultColWidth="9" defaultRowHeight="14.25"/>
  <cols>
    <col min="1" max="1" width="11.5" customWidth="1"/>
    <col min="2" max="2" width="21.2583333333333" customWidth="1"/>
    <col min="3" max="3" width="35.25" customWidth="1"/>
    <col min="5" max="5" width="14.25" customWidth="1"/>
    <col min="7" max="7" width="15.625" customWidth="1"/>
    <col min="10" max="10" width="14.125" customWidth="1"/>
  </cols>
  <sheetData>
    <row r="1" ht="27" spans="1:10">
      <c r="A1" s="2" t="s">
        <v>168</v>
      </c>
      <c r="B1" s="2"/>
      <c r="C1" s="2"/>
      <c r="D1" s="2"/>
      <c r="E1" s="2"/>
      <c r="F1" s="2"/>
      <c r="G1" s="2"/>
      <c r="H1" s="2"/>
      <c r="I1" s="2"/>
      <c r="J1" s="2"/>
    </row>
    <row r="2" ht="26" customHeight="1" spans="1:10">
      <c r="A2" s="3" t="s">
        <v>169</v>
      </c>
      <c r="B2" s="4" t="s">
        <v>488</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2">
      <c r="A4" s="3" t="s">
        <v>173</v>
      </c>
      <c r="B4" s="4"/>
      <c r="C4" s="5" t="s">
        <v>33</v>
      </c>
      <c r="D4" s="5" t="s">
        <v>174</v>
      </c>
      <c r="E4" s="5" t="s">
        <v>175</v>
      </c>
      <c r="F4" s="3" t="s">
        <v>176</v>
      </c>
      <c r="G4" s="3"/>
      <c r="H4" s="3" t="s">
        <v>177</v>
      </c>
      <c r="I4" s="3" t="s">
        <v>178</v>
      </c>
      <c r="J4" s="3"/>
      <c r="L4" s="29"/>
    </row>
    <row r="5" ht="31" customHeight="1" spans="1:12">
      <c r="A5" s="3"/>
      <c r="B5" s="3" t="s">
        <v>40</v>
      </c>
      <c r="C5" s="3">
        <v>5</v>
      </c>
      <c r="D5" s="3">
        <v>4.98</v>
      </c>
      <c r="E5" s="3">
        <v>4.98</v>
      </c>
      <c r="F5" s="3">
        <v>10</v>
      </c>
      <c r="G5" s="3"/>
      <c r="H5" s="6">
        <v>1</v>
      </c>
      <c r="I5" s="3">
        <v>10</v>
      </c>
      <c r="J5" s="3"/>
      <c r="L5" s="30"/>
    </row>
    <row r="6" ht="31" customHeight="1" spans="1:10">
      <c r="A6" s="3"/>
      <c r="B6" s="7" t="s">
        <v>43</v>
      </c>
      <c r="C6" s="3">
        <v>5</v>
      </c>
      <c r="D6" s="3">
        <v>4.98</v>
      </c>
      <c r="E6" s="3">
        <v>4.98</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489</v>
      </c>
      <c r="C10" s="8"/>
      <c r="D10" s="8"/>
      <c r="E10" s="8"/>
      <c r="F10" s="8"/>
      <c r="G10" s="8" t="s">
        <v>489</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 t="s">
        <v>490</v>
      </c>
      <c r="D13" s="3" t="s">
        <v>189</v>
      </c>
      <c r="E13" s="3">
        <v>1</v>
      </c>
      <c r="F13" s="8" t="s">
        <v>76</v>
      </c>
      <c r="G13" s="3">
        <v>1</v>
      </c>
      <c r="H13" s="8">
        <v>12.5</v>
      </c>
      <c r="I13" s="8">
        <v>12.5</v>
      </c>
      <c r="J13" s="12" t="s">
        <v>26</v>
      </c>
    </row>
    <row r="14" ht="31" customHeight="1" spans="1:10">
      <c r="A14" s="3"/>
      <c r="B14" s="3" t="s">
        <v>107</v>
      </c>
      <c r="C14" s="4" t="s">
        <v>491</v>
      </c>
      <c r="D14" s="3" t="s">
        <v>189</v>
      </c>
      <c r="E14" s="3">
        <v>100</v>
      </c>
      <c r="F14" s="8" t="s">
        <v>81</v>
      </c>
      <c r="G14" s="3">
        <v>100</v>
      </c>
      <c r="H14" s="8">
        <v>12.5</v>
      </c>
      <c r="I14" s="8">
        <v>12.5</v>
      </c>
      <c r="J14" s="12" t="s">
        <v>26</v>
      </c>
    </row>
    <row r="15" ht="31" customHeight="1" spans="1:10">
      <c r="A15" s="3"/>
      <c r="B15" s="3" t="s">
        <v>109</v>
      </c>
      <c r="C15" s="4" t="s">
        <v>492</v>
      </c>
      <c r="D15" s="3" t="s">
        <v>189</v>
      </c>
      <c r="E15" s="28">
        <v>45657</v>
      </c>
      <c r="F15" s="8" t="s">
        <v>157</v>
      </c>
      <c r="G15" s="28">
        <v>45657</v>
      </c>
      <c r="H15" s="8">
        <v>12.5</v>
      </c>
      <c r="I15" s="8">
        <v>12.5</v>
      </c>
      <c r="J15" s="12" t="s">
        <v>26</v>
      </c>
    </row>
    <row r="16" ht="31" customHeight="1" spans="1:10">
      <c r="A16" s="3"/>
      <c r="B16" s="3" t="s">
        <v>111</v>
      </c>
      <c r="C16" s="4" t="s">
        <v>493</v>
      </c>
      <c r="D16" s="3" t="s">
        <v>189</v>
      </c>
      <c r="E16" s="3">
        <v>5</v>
      </c>
      <c r="F16" s="8" t="s">
        <v>113</v>
      </c>
      <c r="G16" s="8">
        <v>4.98</v>
      </c>
      <c r="H16" s="8">
        <v>12.5</v>
      </c>
      <c r="I16" s="8">
        <v>12.5</v>
      </c>
      <c r="J16" s="12" t="s">
        <v>26</v>
      </c>
    </row>
    <row r="17" ht="31" customHeight="1" spans="1:10">
      <c r="A17" s="3" t="s">
        <v>124</v>
      </c>
      <c r="B17" s="3" t="s">
        <v>125</v>
      </c>
      <c r="C17" s="4" t="s">
        <v>129</v>
      </c>
      <c r="D17" s="3" t="s">
        <v>189</v>
      </c>
      <c r="E17" s="3" t="s">
        <v>130</v>
      </c>
      <c r="F17" s="8"/>
      <c r="G17" s="8" t="s">
        <v>130</v>
      </c>
      <c r="H17" s="8">
        <v>15</v>
      </c>
      <c r="I17" s="8">
        <v>15</v>
      </c>
      <c r="J17" s="12" t="s">
        <v>26</v>
      </c>
    </row>
    <row r="18" ht="31" customHeight="1" spans="1:10">
      <c r="A18" s="3"/>
      <c r="B18" s="3" t="s">
        <v>153</v>
      </c>
      <c r="C18" s="4" t="s">
        <v>158</v>
      </c>
      <c r="D18" s="3" t="s">
        <v>189</v>
      </c>
      <c r="E18" s="3" t="s">
        <v>159</v>
      </c>
      <c r="F18" s="8"/>
      <c r="G18" s="8" t="s">
        <v>159</v>
      </c>
      <c r="H18" s="8">
        <v>15</v>
      </c>
      <c r="I18" s="8">
        <v>15</v>
      </c>
      <c r="J18" s="12" t="s">
        <v>26</v>
      </c>
    </row>
    <row r="19" ht="41" customHeight="1" spans="1:10">
      <c r="A19" s="3" t="s">
        <v>162</v>
      </c>
      <c r="B19" s="5" t="s">
        <v>163</v>
      </c>
      <c r="C19" s="4" t="s">
        <v>164</v>
      </c>
      <c r="D19" s="3" t="s">
        <v>61</v>
      </c>
      <c r="E19" s="3">
        <v>90</v>
      </c>
      <c r="F19" s="3" t="s">
        <v>81</v>
      </c>
      <c r="G19" s="3">
        <v>90</v>
      </c>
      <c r="H19" s="3">
        <v>10</v>
      </c>
      <c r="I19" s="3">
        <v>10</v>
      </c>
      <c r="J19" s="12" t="s">
        <v>26</v>
      </c>
    </row>
    <row r="20" ht="31" customHeight="1" spans="1:10">
      <c r="A20" s="3" t="s">
        <v>200</v>
      </c>
      <c r="B20" s="3"/>
      <c r="C20" s="4" t="s">
        <v>26</v>
      </c>
      <c r="D20" s="4"/>
      <c r="E20" s="4"/>
      <c r="F20" s="4"/>
      <c r="G20" s="4"/>
      <c r="H20" s="4"/>
      <c r="I20" s="4"/>
      <c r="J20" s="4"/>
    </row>
    <row r="21" ht="24" customHeight="1" spans="1:10">
      <c r="A21" s="3" t="s">
        <v>201</v>
      </c>
      <c r="B21" s="3">
        <v>100</v>
      </c>
      <c r="C21" s="3"/>
      <c r="D21" s="3"/>
      <c r="E21" s="3"/>
      <c r="F21" s="3"/>
      <c r="G21" s="3"/>
      <c r="H21" s="3"/>
      <c r="I21" s="4">
        <v>100</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topLeftCell="A7" workbookViewId="0">
      <selection activeCell="C21" sqref="C21:J21"/>
    </sheetView>
  </sheetViews>
  <sheetFormatPr defaultColWidth="9" defaultRowHeight="14.25"/>
  <cols>
    <col min="1" max="1" width="11.5" customWidth="1"/>
    <col min="2" max="2" width="21.2583333333333" customWidth="1"/>
    <col min="3" max="3" width="41.375" customWidth="1"/>
    <col min="5" max="5" width="13.375" customWidth="1"/>
    <col min="7" max="7" width="10.7583333333333" customWidth="1"/>
    <col min="10" max="10" width="40.875" customWidth="1"/>
  </cols>
  <sheetData>
    <row r="1" ht="27" spans="1:10">
      <c r="A1" s="2" t="s">
        <v>168</v>
      </c>
      <c r="B1" s="2"/>
      <c r="C1" s="2"/>
      <c r="D1" s="2"/>
      <c r="E1" s="2"/>
      <c r="F1" s="2"/>
      <c r="G1" s="2"/>
      <c r="H1" s="2"/>
      <c r="I1" s="2"/>
      <c r="J1" s="2"/>
    </row>
    <row r="2" s="51" customFormat="1" ht="26" customHeight="1" spans="1:10">
      <c r="A2" s="3" t="s">
        <v>169</v>
      </c>
      <c r="B2" s="3" t="s">
        <v>170</v>
      </c>
      <c r="C2" s="3"/>
      <c r="D2" s="3"/>
      <c r="E2" s="3"/>
      <c r="F2" s="3"/>
      <c r="G2" s="3"/>
      <c r="H2" s="3"/>
      <c r="I2" s="3"/>
      <c r="J2" s="3"/>
    </row>
    <row r="3" s="51" customFormat="1" ht="26" customHeight="1" spans="1:10">
      <c r="A3" s="3" t="s">
        <v>171</v>
      </c>
      <c r="B3" s="3" t="s">
        <v>30</v>
      </c>
      <c r="C3" s="3"/>
      <c r="D3" s="3"/>
      <c r="E3" s="5" t="s">
        <v>172</v>
      </c>
      <c r="F3" s="3" t="s">
        <v>30</v>
      </c>
      <c r="G3" s="3"/>
      <c r="H3" s="3"/>
      <c r="I3" s="3"/>
      <c r="J3" s="3"/>
    </row>
    <row r="4" s="51" customFormat="1" ht="37" customHeight="1" spans="1:10">
      <c r="A4" s="3" t="s">
        <v>173</v>
      </c>
      <c r="B4" s="3"/>
      <c r="C4" s="5" t="s">
        <v>33</v>
      </c>
      <c r="D4" s="5" t="s">
        <v>174</v>
      </c>
      <c r="E4" s="5" t="s">
        <v>175</v>
      </c>
      <c r="F4" s="3" t="s">
        <v>176</v>
      </c>
      <c r="G4" s="3"/>
      <c r="H4" s="3" t="s">
        <v>177</v>
      </c>
      <c r="I4" s="3" t="s">
        <v>178</v>
      </c>
      <c r="J4" s="3"/>
    </row>
    <row r="5" s="51" customFormat="1" ht="31" customHeight="1" spans="1:10">
      <c r="A5" s="3"/>
      <c r="B5" s="3" t="s">
        <v>40</v>
      </c>
      <c r="C5" s="3"/>
      <c r="D5" s="3">
        <v>0.9</v>
      </c>
      <c r="E5" s="3">
        <v>0.9</v>
      </c>
      <c r="F5" s="3">
        <v>10</v>
      </c>
      <c r="G5" s="3"/>
      <c r="H5" s="52">
        <v>1</v>
      </c>
      <c r="I5" s="3">
        <v>10</v>
      </c>
      <c r="J5" s="3"/>
    </row>
    <row r="6" s="51" customFormat="1" ht="31" customHeight="1" spans="1:10">
      <c r="A6" s="3"/>
      <c r="B6" s="3" t="s">
        <v>43</v>
      </c>
      <c r="C6" s="3"/>
      <c r="D6" s="3">
        <v>0.9</v>
      </c>
      <c r="E6" s="3">
        <v>0.9</v>
      </c>
      <c r="F6" s="3" t="s">
        <v>179</v>
      </c>
      <c r="G6" s="3"/>
      <c r="H6" s="3" t="s">
        <v>179</v>
      </c>
      <c r="I6" s="3" t="s">
        <v>179</v>
      </c>
      <c r="J6" s="3"/>
    </row>
    <row r="7" s="51" customFormat="1" ht="31" customHeight="1" spans="1:10">
      <c r="A7" s="3"/>
      <c r="B7" s="3" t="s">
        <v>180</v>
      </c>
      <c r="C7" s="3"/>
      <c r="D7" s="3"/>
      <c r="E7" s="3"/>
      <c r="F7" s="3" t="s">
        <v>179</v>
      </c>
      <c r="G7" s="3"/>
      <c r="H7" s="3" t="s">
        <v>179</v>
      </c>
      <c r="I7" s="3" t="s">
        <v>179</v>
      </c>
      <c r="J7" s="3"/>
    </row>
    <row r="8" s="51" customFormat="1" ht="31" customHeight="1" spans="1:10">
      <c r="A8" s="3"/>
      <c r="B8" s="3" t="s">
        <v>181</v>
      </c>
      <c r="C8" s="3"/>
      <c r="D8" s="3"/>
      <c r="E8" s="3"/>
      <c r="F8" s="3" t="s">
        <v>179</v>
      </c>
      <c r="G8" s="3"/>
      <c r="H8" s="3" t="s">
        <v>179</v>
      </c>
      <c r="I8" s="3" t="s">
        <v>179</v>
      </c>
      <c r="J8" s="3"/>
    </row>
    <row r="9" s="51" customFormat="1" ht="29" customHeight="1" spans="1:10">
      <c r="A9" s="8" t="s">
        <v>182</v>
      </c>
      <c r="B9" s="8"/>
      <c r="C9" s="8"/>
      <c r="D9" s="8"/>
      <c r="E9" s="8"/>
      <c r="F9" s="8"/>
      <c r="G9" s="8" t="s">
        <v>183</v>
      </c>
      <c r="H9" s="8"/>
      <c r="I9" s="8"/>
      <c r="J9" s="8"/>
    </row>
    <row r="10" s="51" customFormat="1" ht="71" customHeight="1" spans="1:10">
      <c r="A10" s="8" t="s">
        <v>184</v>
      </c>
      <c r="B10" s="8" t="s">
        <v>185</v>
      </c>
      <c r="C10" s="8"/>
      <c r="D10" s="8"/>
      <c r="E10" s="8"/>
      <c r="F10" s="8"/>
      <c r="G10" s="8" t="s">
        <v>185</v>
      </c>
      <c r="H10" s="8"/>
      <c r="I10" s="8"/>
      <c r="J10" s="8"/>
    </row>
    <row r="11" s="51" customFormat="1" ht="30" customHeight="1" spans="1:10">
      <c r="A11" s="8" t="s">
        <v>49</v>
      </c>
      <c r="B11" s="8"/>
      <c r="C11" s="8"/>
      <c r="D11" s="8" t="s">
        <v>186</v>
      </c>
      <c r="E11" s="8"/>
      <c r="F11" s="8"/>
      <c r="G11" s="8" t="s">
        <v>187</v>
      </c>
      <c r="H11" s="8"/>
      <c r="I11" s="8"/>
      <c r="J11" s="8"/>
    </row>
    <row r="12" s="51" customFormat="1" ht="48" customHeight="1" spans="1:10">
      <c r="A12" s="3" t="s">
        <v>55</v>
      </c>
      <c r="B12" s="3" t="s">
        <v>56</v>
      </c>
      <c r="C12" s="5" t="s">
        <v>57</v>
      </c>
      <c r="D12" s="5" t="s">
        <v>50</v>
      </c>
      <c r="E12" s="3" t="s">
        <v>51</v>
      </c>
      <c r="F12" s="9" t="s">
        <v>52</v>
      </c>
      <c r="G12" s="9" t="s">
        <v>53</v>
      </c>
      <c r="H12" s="8" t="s">
        <v>176</v>
      </c>
      <c r="I12" s="8" t="s">
        <v>178</v>
      </c>
      <c r="J12" s="8" t="s">
        <v>54</v>
      </c>
    </row>
    <row r="13" s="51" customFormat="1" ht="31" customHeight="1" spans="1:10">
      <c r="A13" s="3" t="s">
        <v>58</v>
      </c>
      <c r="B13" s="3" t="s">
        <v>59</v>
      </c>
      <c r="C13" s="3" t="s">
        <v>188</v>
      </c>
      <c r="D13" s="3" t="s">
        <v>189</v>
      </c>
      <c r="E13" s="3">
        <v>15</v>
      </c>
      <c r="F13" s="8" t="s">
        <v>128</v>
      </c>
      <c r="G13" s="8">
        <v>15</v>
      </c>
      <c r="H13" s="8">
        <v>10</v>
      </c>
      <c r="I13" s="8">
        <v>10</v>
      </c>
      <c r="J13" s="8" t="s">
        <v>26</v>
      </c>
    </row>
    <row r="14" s="51" customFormat="1" ht="31" customHeight="1" spans="1:10">
      <c r="A14" s="3"/>
      <c r="B14" s="3" t="s">
        <v>59</v>
      </c>
      <c r="C14" s="3" t="s">
        <v>190</v>
      </c>
      <c r="D14" s="3" t="s">
        <v>61</v>
      </c>
      <c r="E14" s="3">
        <v>1</v>
      </c>
      <c r="F14" s="8" t="s">
        <v>69</v>
      </c>
      <c r="G14" s="8">
        <v>1</v>
      </c>
      <c r="H14" s="8">
        <v>10</v>
      </c>
      <c r="I14" s="8">
        <v>10</v>
      </c>
      <c r="J14" s="8" t="s">
        <v>26</v>
      </c>
    </row>
    <row r="15" s="51" customFormat="1" ht="31" customHeight="1" spans="1:10">
      <c r="A15" s="3"/>
      <c r="B15" s="3" t="s">
        <v>107</v>
      </c>
      <c r="C15" s="3" t="s">
        <v>191</v>
      </c>
      <c r="D15" s="3" t="s">
        <v>192</v>
      </c>
      <c r="E15" s="3">
        <v>100</v>
      </c>
      <c r="F15" s="8" t="s">
        <v>81</v>
      </c>
      <c r="G15" s="8">
        <v>100</v>
      </c>
      <c r="H15" s="8">
        <v>10</v>
      </c>
      <c r="I15" s="8">
        <v>10</v>
      </c>
      <c r="J15" s="8" t="s">
        <v>26</v>
      </c>
    </row>
    <row r="16" s="51" customFormat="1" ht="31" customHeight="1" spans="1:10">
      <c r="A16" s="3"/>
      <c r="B16" s="3" t="s">
        <v>109</v>
      </c>
      <c r="C16" s="3" t="s">
        <v>193</v>
      </c>
      <c r="D16" s="3" t="s">
        <v>194</v>
      </c>
      <c r="E16" s="3">
        <v>100</v>
      </c>
      <c r="F16" s="8" t="s">
        <v>81</v>
      </c>
      <c r="G16" s="8">
        <v>1.67</v>
      </c>
      <c r="H16" s="8">
        <v>10</v>
      </c>
      <c r="I16" s="8">
        <v>10</v>
      </c>
      <c r="J16" s="8" t="s">
        <v>26</v>
      </c>
    </row>
    <row r="17" s="51" customFormat="1" ht="31" customHeight="1" spans="1:10">
      <c r="A17" s="3"/>
      <c r="B17" s="3" t="s">
        <v>111</v>
      </c>
      <c r="C17" s="3" t="s">
        <v>195</v>
      </c>
      <c r="D17" s="3" t="s">
        <v>61</v>
      </c>
      <c r="E17" s="3">
        <v>53.58</v>
      </c>
      <c r="F17" s="8" t="s">
        <v>113</v>
      </c>
      <c r="G17" s="8">
        <v>0.9</v>
      </c>
      <c r="H17" s="8">
        <v>10</v>
      </c>
      <c r="I17" s="8">
        <v>0.1</v>
      </c>
      <c r="J17" s="8" t="s">
        <v>196</v>
      </c>
    </row>
    <row r="18" s="51" customFormat="1" ht="31" customHeight="1" spans="1:10">
      <c r="A18" s="3" t="s">
        <v>124</v>
      </c>
      <c r="B18" s="3" t="s">
        <v>148</v>
      </c>
      <c r="C18" s="3" t="s">
        <v>197</v>
      </c>
      <c r="D18" s="3" t="s">
        <v>61</v>
      </c>
      <c r="E18" s="3">
        <v>1</v>
      </c>
      <c r="F18" s="8" t="s">
        <v>63</v>
      </c>
      <c r="G18" s="8">
        <v>1</v>
      </c>
      <c r="H18" s="8">
        <v>15</v>
      </c>
      <c r="I18" s="8">
        <v>15</v>
      </c>
      <c r="J18" s="8" t="s">
        <v>26</v>
      </c>
    </row>
    <row r="19" s="51" customFormat="1" ht="37" customHeight="1" spans="1:10">
      <c r="A19" s="3"/>
      <c r="B19" s="3" t="s">
        <v>153</v>
      </c>
      <c r="C19" s="3" t="s">
        <v>198</v>
      </c>
      <c r="D19" s="3" t="s">
        <v>61</v>
      </c>
      <c r="E19" s="3">
        <v>100</v>
      </c>
      <c r="F19" s="8" t="s">
        <v>81</v>
      </c>
      <c r="G19" s="8">
        <v>100</v>
      </c>
      <c r="H19" s="8">
        <v>15</v>
      </c>
      <c r="I19" s="8">
        <v>15</v>
      </c>
      <c r="J19" s="8" t="s">
        <v>26</v>
      </c>
    </row>
    <row r="20" s="51" customFormat="1" ht="41" customHeight="1" spans="1:10">
      <c r="A20" s="3" t="s">
        <v>162</v>
      </c>
      <c r="B20" s="5" t="s">
        <v>163</v>
      </c>
      <c r="C20" s="3" t="s">
        <v>199</v>
      </c>
      <c r="D20" s="3" t="s">
        <v>61</v>
      </c>
      <c r="E20" s="3">
        <v>80</v>
      </c>
      <c r="F20" s="3" t="s">
        <v>81</v>
      </c>
      <c r="G20" s="3">
        <v>100</v>
      </c>
      <c r="H20" s="3">
        <v>10</v>
      </c>
      <c r="I20" s="3">
        <v>10</v>
      </c>
      <c r="J20" s="8" t="s">
        <v>26</v>
      </c>
    </row>
    <row r="21" s="51" customFormat="1" ht="31" customHeight="1" spans="1:10">
      <c r="A21" s="3" t="s">
        <v>200</v>
      </c>
      <c r="B21" s="3"/>
      <c r="C21" s="53" t="s">
        <v>26</v>
      </c>
      <c r="D21" s="53"/>
      <c r="E21" s="53"/>
      <c r="F21" s="53"/>
      <c r="G21" s="53"/>
      <c r="H21" s="53"/>
      <c r="I21" s="53"/>
      <c r="J21" s="53"/>
    </row>
    <row r="22" s="51" customFormat="1" ht="24" customHeight="1" spans="1:10">
      <c r="A22" s="3" t="s">
        <v>201</v>
      </c>
      <c r="B22" s="3">
        <v>100</v>
      </c>
      <c r="C22" s="3"/>
      <c r="D22" s="3"/>
      <c r="E22" s="3"/>
      <c r="F22" s="3"/>
      <c r="G22" s="3"/>
      <c r="H22" s="3"/>
      <c r="I22" s="3">
        <f>SUM(I5,I13:I20)</f>
        <v>90.1</v>
      </c>
      <c r="J22" s="3" t="s">
        <v>202</v>
      </c>
    </row>
    <row r="23" spans="1:10">
      <c r="A23" s="14" t="s">
        <v>203</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6"/>
  <sheetViews>
    <sheetView topLeftCell="A7" workbookViewId="0">
      <selection activeCell="G19" sqref="G19"/>
    </sheetView>
  </sheetViews>
  <sheetFormatPr defaultColWidth="9" defaultRowHeight="14.25"/>
  <cols>
    <col min="1" max="1" width="11.5" customWidth="1"/>
    <col min="2" max="2" width="21.2583333333333" customWidth="1"/>
    <col min="3" max="3" width="42.125" customWidth="1"/>
    <col min="5" max="7" width="19.625" customWidth="1"/>
    <col min="10" max="10" width="14.125" customWidth="1"/>
  </cols>
  <sheetData>
    <row r="1" ht="27" spans="1:10">
      <c r="A1" s="2" t="s">
        <v>168</v>
      </c>
      <c r="B1" s="2"/>
      <c r="C1" s="2"/>
      <c r="D1" s="2"/>
      <c r="E1" s="2"/>
      <c r="F1" s="2"/>
      <c r="G1" s="2"/>
      <c r="H1" s="2"/>
      <c r="I1" s="2"/>
      <c r="J1" s="2"/>
    </row>
    <row r="2" ht="26" customHeight="1" spans="1:10">
      <c r="A2" s="3" t="s">
        <v>169</v>
      </c>
      <c r="B2" s="4" t="s">
        <v>494</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v>5</v>
      </c>
      <c r="D5" s="3">
        <v>2</v>
      </c>
      <c r="E5" s="3">
        <v>2</v>
      </c>
      <c r="F5" s="3">
        <v>10</v>
      </c>
      <c r="G5" s="3"/>
      <c r="H5" s="6">
        <v>1</v>
      </c>
      <c r="I5" s="3">
        <v>10</v>
      </c>
      <c r="J5" s="3"/>
    </row>
    <row r="6" ht="31" customHeight="1" spans="1:10">
      <c r="A6" s="3"/>
      <c r="B6" s="7" t="s">
        <v>43</v>
      </c>
      <c r="C6" s="3">
        <v>5</v>
      </c>
      <c r="D6" s="3">
        <v>2</v>
      </c>
      <c r="E6" s="3">
        <v>2</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495</v>
      </c>
      <c r="C10" s="8"/>
      <c r="D10" s="8"/>
      <c r="E10" s="8"/>
      <c r="F10" s="8"/>
      <c r="G10" s="8" t="s">
        <v>495</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24" t="s">
        <v>496</v>
      </c>
      <c r="D13" s="3" t="s">
        <v>189</v>
      </c>
      <c r="E13" s="3">
        <v>1</v>
      </c>
      <c r="F13" s="8" t="s">
        <v>76</v>
      </c>
      <c r="G13" s="3">
        <v>1</v>
      </c>
      <c r="H13" s="8">
        <v>12.5</v>
      </c>
      <c r="I13" s="8">
        <v>12.5</v>
      </c>
      <c r="J13" s="8" t="s">
        <v>26</v>
      </c>
    </row>
    <row r="14" ht="31" customHeight="1" spans="1:10">
      <c r="A14" s="3"/>
      <c r="B14" s="3" t="s">
        <v>107</v>
      </c>
      <c r="C14" s="25" t="s">
        <v>491</v>
      </c>
      <c r="D14" s="3" t="s">
        <v>189</v>
      </c>
      <c r="E14" s="3">
        <v>100</v>
      </c>
      <c r="F14" s="8" t="s">
        <v>81</v>
      </c>
      <c r="G14" s="3">
        <v>100</v>
      </c>
      <c r="H14" s="8">
        <v>12.5</v>
      </c>
      <c r="I14" s="8">
        <v>12.5</v>
      </c>
      <c r="J14" s="8" t="s">
        <v>26</v>
      </c>
    </row>
    <row r="15" ht="31" customHeight="1" spans="1:10">
      <c r="A15" s="3"/>
      <c r="B15" s="3" t="s">
        <v>109</v>
      </c>
      <c r="C15" s="25" t="s">
        <v>492</v>
      </c>
      <c r="D15" s="3" t="s">
        <v>194</v>
      </c>
      <c r="E15" s="26">
        <v>45657</v>
      </c>
      <c r="F15" s="8" t="s">
        <v>157</v>
      </c>
      <c r="G15" s="26">
        <v>45657</v>
      </c>
      <c r="H15" s="8">
        <v>12.5</v>
      </c>
      <c r="I15" s="8">
        <v>12.5</v>
      </c>
      <c r="J15" s="8" t="s">
        <v>26</v>
      </c>
    </row>
    <row r="16" ht="31" customHeight="1" spans="1:10">
      <c r="A16" s="3"/>
      <c r="B16" s="3" t="s">
        <v>111</v>
      </c>
      <c r="C16" s="3" t="s">
        <v>497</v>
      </c>
      <c r="D16" s="3" t="s">
        <v>61</v>
      </c>
      <c r="E16" s="3">
        <v>5</v>
      </c>
      <c r="F16" s="8" t="s">
        <v>113</v>
      </c>
      <c r="G16" s="3">
        <v>2</v>
      </c>
      <c r="H16" s="8">
        <v>12.5</v>
      </c>
      <c r="I16" s="8">
        <v>5</v>
      </c>
      <c r="J16" s="8" t="s">
        <v>26</v>
      </c>
    </row>
    <row r="17" ht="31" customHeight="1" spans="1:10">
      <c r="A17" s="3" t="s">
        <v>124</v>
      </c>
      <c r="B17" s="3" t="s">
        <v>125</v>
      </c>
      <c r="C17" s="27" t="s">
        <v>147</v>
      </c>
      <c r="D17" s="3" t="s">
        <v>189</v>
      </c>
      <c r="E17" s="3" t="s">
        <v>498</v>
      </c>
      <c r="F17" s="8"/>
      <c r="G17" s="8" t="s">
        <v>498</v>
      </c>
      <c r="H17" s="8">
        <v>15</v>
      </c>
      <c r="I17" s="8">
        <v>15</v>
      </c>
      <c r="J17" s="8" t="s">
        <v>26</v>
      </c>
    </row>
    <row r="18" ht="31" customHeight="1" spans="1:10">
      <c r="A18" s="3"/>
      <c r="B18" s="3" t="s">
        <v>153</v>
      </c>
      <c r="C18" s="3" t="s">
        <v>158</v>
      </c>
      <c r="D18" s="3" t="s">
        <v>189</v>
      </c>
      <c r="E18" s="3" t="s">
        <v>159</v>
      </c>
      <c r="F18" s="8"/>
      <c r="G18" s="8" t="s">
        <v>159</v>
      </c>
      <c r="H18" s="8">
        <v>15</v>
      </c>
      <c r="I18" s="8">
        <v>15</v>
      </c>
      <c r="J18" s="8" t="s">
        <v>26</v>
      </c>
    </row>
    <row r="19" ht="41" customHeight="1" spans="1:10">
      <c r="A19" s="3" t="s">
        <v>162</v>
      </c>
      <c r="B19" s="5" t="s">
        <v>163</v>
      </c>
      <c r="C19" s="3" t="s">
        <v>164</v>
      </c>
      <c r="D19" s="3" t="s">
        <v>61</v>
      </c>
      <c r="E19" s="3">
        <v>90</v>
      </c>
      <c r="F19" s="3" t="s">
        <v>81</v>
      </c>
      <c r="G19" s="3">
        <v>90</v>
      </c>
      <c r="H19" s="3">
        <v>10</v>
      </c>
      <c r="I19" s="3">
        <v>10</v>
      </c>
      <c r="J19" s="8" t="s">
        <v>26</v>
      </c>
    </row>
    <row r="20" ht="31" customHeight="1" spans="1:10">
      <c r="A20" s="3" t="s">
        <v>200</v>
      </c>
      <c r="B20" s="3"/>
      <c r="C20" s="3" t="s">
        <v>26</v>
      </c>
      <c r="D20" s="3"/>
      <c r="E20" s="3"/>
      <c r="F20" s="3"/>
      <c r="G20" s="3"/>
      <c r="H20" s="3"/>
      <c r="I20" s="3"/>
      <c r="J20" s="3"/>
    </row>
    <row r="21" ht="24" customHeight="1" spans="1:10">
      <c r="A21" s="3" t="s">
        <v>201</v>
      </c>
      <c r="B21" s="3">
        <v>100</v>
      </c>
      <c r="C21" s="3"/>
      <c r="D21" s="3"/>
      <c r="E21" s="3"/>
      <c r="F21" s="3"/>
      <c r="G21" s="3"/>
      <c r="H21" s="3"/>
      <c r="I21" s="3">
        <f>SUM(I5,I13:I19)</f>
        <v>92.5</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5"/>
  <sheetViews>
    <sheetView topLeftCell="A6" workbookViewId="0">
      <selection activeCell="C19" sqref="A9:J19"/>
    </sheetView>
  </sheetViews>
  <sheetFormatPr defaultColWidth="9" defaultRowHeight="14.25"/>
  <cols>
    <col min="1" max="1" width="11.5" customWidth="1"/>
    <col min="2" max="2" width="21.2583333333333" customWidth="1"/>
    <col min="3" max="3" width="46.5" customWidth="1"/>
    <col min="5" max="5" width="13.375" customWidth="1"/>
    <col min="7" max="7" width="10.7583333333333" customWidth="1"/>
    <col min="10" max="10" width="38.375" customWidth="1"/>
  </cols>
  <sheetData>
    <row r="1" ht="27" spans="1:10">
      <c r="A1" s="2" t="s">
        <v>168</v>
      </c>
      <c r="B1" s="2"/>
      <c r="C1" s="2"/>
      <c r="D1" s="2"/>
      <c r="E1" s="2"/>
      <c r="F1" s="2"/>
      <c r="G1" s="2"/>
      <c r="H1" s="2"/>
      <c r="I1" s="2"/>
      <c r="J1" s="2"/>
    </row>
    <row r="2" ht="26" customHeight="1" spans="1:10">
      <c r="A2" s="3" t="s">
        <v>169</v>
      </c>
      <c r="B2" s="4" t="s">
        <v>122</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v>13</v>
      </c>
      <c r="D5" s="3">
        <v>0.93</v>
      </c>
      <c r="E5" s="3">
        <v>0.93</v>
      </c>
      <c r="F5" s="3">
        <v>10</v>
      </c>
      <c r="G5" s="3"/>
      <c r="H5" s="6">
        <v>1</v>
      </c>
      <c r="I5" s="3">
        <v>10</v>
      </c>
      <c r="J5" s="3"/>
    </row>
    <row r="6" ht="31" customHeight="1" spans="1:10">
      <c r="A6" s="3"/>
      <c r="B6" s="7" t="s">
        <v>43</v>
      </c>
      <c r="C6" s="3">
        <v>13</v>
      </c>
      <c r="D6" s="3">
        <v>0.93</v>
      </c>
      <c r="E6" s="3">
        <v>0.93</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499</v>
      </c>
      <c r="C10" s="8"/>
      <c r="D10" s="8"/>
      <c r="E10" s="8"/>
      <c r="F10" s="8"/>
      <c r="G10" s="8" t="s">
        <v>499</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67</v>
      </c>
      <c r="D13" s="3" t="s">
        <v>61</v>
      </c>
      <c r="E13" s="17" t="s">
        <v>68</v>
      </c>
      <c r="F13" s="17" t="s">
        <v>69</v>
      </c>
      <c r="G13" s="17" t="s">
        <v>68</v>
      </c>
      <c r="H13" s="8">
        <v>12.5</v>
      </c>
      <c r="I13" s="8">
        <v>12.5</v>
      </c>
      <c r="J13" s="8" t="s">
        <v>26</v>
      </c>
    </row>
    <row r="14" ht="31" customHeight="1" spans="1:10">
      <c r="A14" s="3"/>
      <c r="B14" s="3" t="s">
        <v>107</v>
      </c>
      <c r="C14" s="10" t="s">
        <v>191</v>
      </c>
      <c r="D14" s="3" t="s">
        <v>189</v>
      </c>
      <c r="E14" s="17" t="s">
        <v>80</v>
      </c>
      <c r="F14" s="17" t="s">
        <v>81</v>
      </c>
      <c r="G14" s="17" t="s">
        <v>80</v>
      </c>
      <c r="H14" s="8">
        <v>12.5</v>
      </c>
      <c r="I14" s="8">
        <v>12.5</v>
      </c>
      <c r="J14" s="8" t="s">
        <v>26</v>
      </c>
    </row>
    <row r="15" ht="31" customHeight="1" spans="1:10">
      <c r="A15" s="3"/>
      <c r="B15" s="3" t="s">
        <v>109</v>
      </c>
      <c r="C15" s="10" t="s">
        <v>215</v>
      </c>
      <c r="D15" s="3" t="s">
        <v>189</v>
      </c>
      <c r="E15" s="17" t="s">
        <v>80</v>
      </c>
      <c r="F15" s="17" t="s">
        <v>81</v>
      </c>
      <c r="G15" s="17" t="s">
        <v>80</v>
      </c>
      <c r="H15" s="8">
        <v>12.5</v>
      </c>
      <c r="I15" s="8">
        <v>12.5</v>
      </c>
      <c r="J15" s="8" t="s">
        <v>26</v>
      </c>
    </row>
    <row r="16" ht="31" customHeight="1" spans="1:10">
      <c r="A16" s="3"/>
      <c r="B16" s="3" t="s">
        <v>111</v>
      </c>
      <c r="C16" s="7" t="s">
        <v>478</v>
      </c>
      <c r="D16" s="3" t="s">
        <v>61</v>
      </c>
      <c r="E16" s="3">
        <v>13</v>
      </c>
      <c r="F16" s="8" t="s">
        <v>113</v>
      </c>
      <c r="G16" s="3">
        <v>0.9323</v>
      </c>
      <c r="H16" s="8">
        <v>12.5</v>
      </c>
      <c r="I16" s="8">
        <v>1</v>
      </c>
      <c r="J16" s="23" t="s">
        <v>196</v>
      </c>
    </row>
    <row r="17" ht="31" customHeight="1" spans="1:10">
      <c r="A17" s="3" t="s">
        <v>124</v>
      </c>
      <c r="B17" s="3" t="s">
        <v>153</v>
      </c>
      <c r="C17" s="10" t="s">
        <v>154</v>
      </c>
      <c r="D17" s="3" t="s">
        <v>61</v>
      </c>
      <c r="E17" s="17" t="s">
        <v>80</v>
      </c>
      <c r="F17" s="17" t="s">
        <v>81</v>
      </c>
      <c r="G17" s="8">
        <v>100</v>
      </c>
      <c r="H17" s="8">
        <v>30</v>
      </c>
      <c r="I17" s="8">
        <v>30</v>
      </c>
      <c r="J17" s="8" t="s">
        <v>26</v>
      </c>
    </row>
    <row r="18" ht="41" customHeight="1" spans="1:10">
      <c r="A18" s="3" t="s">
        <v>162</v>
      </c>
      <c r="B18" s="5" t="s">
        <v>163</v>
      </c>
      <c r="C18" s="10" t="s">
        <v>164</v>
      </c>
      <c r="D18" s="3" t="s">
        <v>189</v>
      </c>
      <c r="E18" s="17" t="s">
        <v>165</v>
      </c>
      <c r="F18" s="17" t="s">
        <v>81</v>
      </c>
      <c r="G18" s="3">
        <v>90</v>
      </c>
      <c r="H18" s="3">
        <v>10</v>
      </c>
      <c r="I18" s="3">
        <v>10</v>
      </c>
      <c r="J18" s="8" t="s">
        <v>26</v>
      </c>
    </row>
    <row r="19" ht="31" customHeight="1" spans="1:10">
      <c r="A19" s="3" t="s">
        <v>200</v>
      </c>
      <c r="B19" s="3"/>
      <c r="C19" s="3" t="s">
        <v>26</v>
      </c>
      <c r="D19" s="3"/>
      <c r="E19" s="3"/>
      <c r="F19" s="3"/>
      <c r="G19" s="3"/>
      <c r="H19" s="3"/>
      <c r="I19" s="3"/>
      <c r="J19" s="3"/>
    </row>
    <row r="20" ht="24" customHeight="1" spans="1:10">
      <c r="A20" s="3" t="s">
        <v>201</v>
      </c>
      <c r="B20" s="3">
        <v>100</v>
      </c>
      <c r="C20" s="3"/>
      <c r="D20" s="3"/>
      <c r="E20" s="3"/>
      <c r="F20" s="3"/>
      <c r="G20" s="3"/>
      <c r="H20" s="3"/>
      <c r="I20" s="4">
        <f>SUM(I5,I13:I18)</f>
        <v>88.5</v>
      </c>
      <c r="J20" s="3" t="s">
        <v>472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CUA25"/>
  <sheetViews>
    <sheetView topLeftCell="A6" workbookViewId="0">
      <selection activeCell="A4" sqref="A4:J19"/>
    </sheetView>
  </sheetViews>
  <sheetFormatPr defaultColWidth="9" defaultRowHeight="14.25"/>
  <cols>
    <col min="1" max="1" width="11.5" customWidth="1"/>
    <col min="2" max="2" width="21.2583333333333" customWidth="1"/>
    <col min="3" max="3" width="50.25" customWidth="1"/>
    <col min="5" max="5" width="13.375" customWidth="1"/>
    <col min="7" max="7" width="10.7583333333333" customWidth="1"/>
    <col min="10" max="10" width="37.125" customWidth="1"/>
  </cols>
  <sheetData>
    <row r="1" ht="27" spans="1:10">
      <c r="A1" s="2" t="s">
        <v>168</v>
      </c>
      <c r="B1" s="2"/>
      <c r="C1" s="2"/>
      <c r="D1" s="2"/>
      <c r="E1" s="2"/>
      <c r="F1" s="2"/>
      <c r="G1" s="2"/>
      <c r="H1" s="2"/>
      <c r="I1" s="2"/>
      <c r="J1" s="2"/>
    </row>
    <row r="2" ht="26" customHeight="1" spans="1:10">
      <c r="A2" s="3" t="s">
        <v>169</v>
      </c>
      <c r="B2" s="4" t="s">
        <v>500</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3"/>
      <c r="C4" s="5" t="s">
        <v>33</v>
      </c>
      <c r="D4" s="5" t="s">
        <v>174</v>
      </c>
      <c r="E4" s="5" t="s">
        <v>175</v>
      </c>
      <c r="F4" s="3" t="s">
        <v>176</v>
      </c>
      <c r="G4" s="3"/>
      <c r="H4" s="3" t="s">
        <v>177</v>
      </c>
      <c r="I4" s="3" t="s">
        <v>178</v>
      </c>
      <c r="J4" s="3"/>
    </row>
    <row r="5" ht="31" customHeight="1" spans="1:10">
      <c r="A5" s="3"/>
      <c r="B5" s="3" t="s">
        <v>40</v>
      </c>
      <c r="C5" s="3">
        <v>15</v>
      </c>
      <c r="D5" s="3">
        <v>4.44</v>
      </c>
      <c r="E5" s="3">
        <v>4.44</v>
      </c>
      <c r="F5" s="3">
        <v>10</v>
      </c>
      <c r="G5" s="3"/>
      <c r="H5" s="6">
        <v>1</v>
      </c>
      <c r="I5" s="3">
        <v>10</v>
      </c>
      <c r="J5" s="3"/>
    </row>
    <row r="6" ht="31" customHeight="1" spans="1:10">
      <c r="A6" s="3"/>
      <c r="B6" s="3" t="s">
        <v>43</v>
      </c>
      <c r="C6" s="3">
        <v>15</v>
      </c>
      <c r="D6" s="3">
        <v>4.44</v>
      </c>
      <c r="E6" s="3">
        <v>4.44</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c r="C10" s="8"/>
      <c r="D10" s="8"/>
      <c r="E10" s="8"/>
      <c r="F10" s="8"/>
      <c r="G10" s="8"/>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s="18" customFormat="1" ht="25" customHeight="1" spans="1:2575">
      <c r="A13" s="19" t="s">
        <v>58</v>
      </c>
      <c r="B13" s="16" t="s">
        <v>59</v>
      </c>
      <c r="C13" s="16" t="s">
        <v>99</v>
      </c>
      <c r="D13" s="16" t="s">
        <v>88</v>
      </c>
      <c r="E13" s="99" t="s">
        <v>100</v>
      </c>
      <c r="F13" s="16" t="s">
        <v>89</v>
      </c>
      <c r="G13" s="99" t="s">
        <v>100</v>
      </c>
      <c r="H13" s="16">
        <v>12.5</v>
      </c>
      <c r="I13" s="16">
        <v>12.5</v>
      </c>
      <c r="J13" s="16" t="s">
        <v>26</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c r="AWM13" s="22"/>
      <c r="AWN13" s="22"/>
      <c r="AWO13" s="22"/>
      <c r="AWP13" s="22"/>
      <c r="AWQ13" s="22"/>
      <c r="AWR13" s="22"/>
      <c r="AWS13" s="22"/>
      <c r="AWT13" s="22"/>
      <c r="AWU13" s="22"/>
      <c r="AWV13" s="22"/>
      <c r="AWW13" s="22"/>
      <c r="AWX13" s="22"/>
      <c r="AWY13" s="22"/>
      <c r="AWZ13" s="22"/>
      <c r="AXA13" s="22"/>
      <c r="AXB13" s="22"/>
      <c r="AXC13" s="22"/>
      <c r="AXD13" s="22"/>
      <c r="AXE13" s="22"/>
      <c r="AXF13" s="22"/>
      <c r="AXG13" s="22"/>
      <c r="AXH13" s="22"/>
      <c r="AXI13" s="22"/>
      <c r="AXJ13" s="22"/>
      <c r="AXK13" s="22"/>
      <c r="AXL13" s="22"/>
      <c r="AXM13" s="22"/>
      <c r="AXN13" s="22"/>
      <c r="AXO13" s="22"/>
      <c r="AXP13" s="22"/>
      <c r="AXQ13" s="22"/>
      <c r="AXR13" s="22"/>
      <c r="AXS13" s="22"/>
      <c r="AXT13" s="22"/>
      <c r="AXU13" s="22"/>
      <c r="AXV13" s="22"/>
      <c r="AXW13" s="22"/>
      <c r="AXX13" s="22"/>
      <c r="AXY13" s="22"/>
      <c r="AXZ13" s="22"/>
      <c r="AYA13" s="22"/>
      <c r="AYB13" s="22"/>
      <c r="AYC13" s="22"/>
      <c r="AYD13" s="22"/>
      <c r="AYE13" s="22"/>
      <c r="AYF13" s="22"/>
      <c r="AYG13" s="22"/>
      <c r="AYH13" s="22"/>
      <c r="AYI13" s="22"/>
      <c r="AYJ13" s="22"/>
      <c r="AYK13" s="22"/>
      <c r="AYL13" s="22"/>
      <c r="AYM13" s="22"/>
      <c r="AYN13" s="22"/>
      <c r="AYO13" s="22"/>
      <c r="AYP13" s="22"/>
      <c r="AYQ13" s="22"/>
      <c r="AYR13" s="22"/>
      <c r="AYS13" s="22"/>
      <c r="AYT13" s="22"/>
      <c r="AYU13" s="22"/>
      <c r="AYV13" s="22"/>
      <c r="AYW13" s="22"/>
      <c r="AYX13" s="22"/>
      <c r="AYY13" s="22"/>
      <c r="AYZ13" s="22"/>
      <c r="AZA13" s="22"/>
      <c r="AZB13" s="22"/>
      <c r="AZC13" s="22"/>
      <c r="AZD13" s="22"/>
      <c r="AZE13" s="22"/>
      <c r="AZF13" s="22"/>
      <c r="AZG13" s="22"/>
      <c r="AZH13" s="22"/>
      <c r="AZI13" s="22"/>
      <c r="AZJ13" s="22"/>
      <c r="AZK13" s="22"/>
      <c r="AZL13" s="22"/>
      <c r="AZM13" s="22"/>
      <c r="AZN13" s="22"/>
      <c r="AZO13" s="22"/>
      <c r="AZP13" s="22"/>
      <c r="AZQ13" s="22"/>
      <c r="AZR13" s="22"/>
      <c r="AZS13" s="22"/>
      <c r="AZT13" s="22"/>
      <c r="AZU13" s="22"/>
      <c r="AZV13" s="22"/>
      <c r="AZW13" s="22"/>
      <c r="AZX13" s="22"/>
      <c r="AZY13" s="22"/>
      <c r="AZZ13" s="22"/>
      <c r="BAA13" s="22"/>
      <c r="BAB13" s="22"/>
      <c r="BAC13" s="22"/>
      <c r="BAD13" s="22"/>
      <c r="BAE13" s="22"/>
      <c r="BAF13" s="22"/>
      <c r="BAG13" s="22"/>
      <c r="BAH13" s="22"/>
      <c r="BAI13" s="22"/>
      <c r="BAJ13" s="22"/>
      <c r="BAK13" s="22"/>
      <c r="BAL13" s="22"/>
      <c r="BAM13" s="22"/>
      <c r="BAN13" s="22"/>
      <c r="BAO13" s="22"/>
      <c r="BAP13" s="22"/>
      <c r="BAQ13" s="22"/>
      <c r="BAR13" s="22"/>
      <c r="BAS13" s="22"/>
      <c r="BAT13" s="22"/>
      <c r="BAU13" s="22"/>
      <c r="BAV13" s="22"/>
      <c r="BAW13" s="22"/>
      <c r="BAX13" s="22"/>
      <c r="BAY13" s="22"/>
      <c r="BAZ13" s="22"/>
      <c r="BBA13" s="22"/>
      <c r="BBB13" s="22"/>
      <c r="BBC13" s="22"/>
      <c r="BBD13" s="22"/>
      <c r="BBE13" s="22"/>
      <c r="BBF13" s="22"/>
      <c r="BBG13" s="22"/>
      <c r="BBH13" s="22"/>
      <c r="BBI13" s="22"/>
      <c r="BBJ13" s="22"/>
      <c r="BBK13" s="22"/>
      <c r="BBL13" s="22"/>
      <c r="BBM13" s="22"/>
      <c r="BBN13" s="22"/>
      <c r="BBO13" s="22"/>
      <c r="BBP13" s="22"/>
      <c r="BBQ13" s="22"/>
      <c r="BBR13" s="22"/>
      <c r="BBS13" s="22"/>
      <c r="BBT13" s="22"/>
      <c r="BBU13" s="22"/>
      <c r="BBV13" s="22"/>
      <c r="BBW13" s="22"/>
      <c r="BBX13" s="22"/>
      <c r="BBY13" s="22"/>
      <c r="BBZ13" s="22"/>
      <c r="BCA13" s="22"/>
      <c r="BCB13" s="22"/>
      <c r="BCC13" s="22"/>
      <c r="BCD13" s="22"/>
      <c r="BCE13" s="22"/>
      <c r="BCF13" s="22"/>
      <c r="BCG13" s="22"/>
      <c r="BCH13" s="22"/>
      <c r="BCI13" s="22"/>
      <c r="BCJ13" s="22"/>
      <c r="BCK13" s="22"/>
      <c r="BCL13" s="22"/>
      <c r="BCM13" s="22"/>
      <c r="BCN13" s="22"/>
      <c r="BCO13" s="22"/>
      <c r="BCP13" s="22"/>
      <c r="BCQ13" s="22"/>
      <c r="BCR13" s="22"/>
      <c r="BCS13" s="22"/>
      <c r="BCT13" s="22"/>
      <c r="BCU13" s="22"/>
      <c r="BCV13" s="22"/>
      <c r="BCW13" s="22"/>
      <c r="BCX13" s="22"/>
      <c r="BCY13" s="22"/>
      <c r="BCZ13" s="22"/>
      <c r="BDA13" s="22"/>
      <c r="BDB13" s="22"/>
      <c r="BDC13" s="22"/>
      <c r="BDD13" s="22"/>
      <c r="BDE13" s="22"/>
      <c r="BDF13" s="22"/>
      <c r="BDG13" s="22"/>
      <c r="BDH13" s="22"/>
      <c r="BDI13" s="22"/>
      <c r="BDJ13" s="22"/>
      <c r="BDK13" s="22"/>
      <c r="BDL13" s="22"/>
      <c r="BDM13" s="22"/>
      <c r="BDN13" s="22"/>
      <c r="BDO13" s="22"/>
      <c r="BDP13" s="22"/>
      <c r="BDQ13" s="22"/>
      <c r="BDR13" s="22"/>
      <c r="BDS13" s="22"/>
      <c r="BDT13" s="22"/>
      <c r="BDU13" s="22"/>
      <c r="BDV13" s="22"/>
      <c r="BDW13" s="22"/>
      <c r="BDX13" s="22"/>
      <c r="BDY13" s="22"/>
      <c r="BDZ13" s="22"/>
      <c r="BEA13" s="22"/>
      <c r="BEB13" s="22"/>
      <c r="BEC13" s="22"/>
      <c r="BED13" s="22"/>
      <c r="BEE13" s="22"/>
      <c r="BEF13" s="22"/>
      <c r="BEG13" s="22"/>
      <c r="BEH13" s="22"/>
      <c r="BEI13" s="22"/>
      <c r="BEJ13" s="22"/>
      <c r="BEK13" s="22"/>
      <c r="BEL13" s="22"/>
      <c r="BEM13" s="22"/>
      <c r="BEN13" s="22"/>
      <c r="BEO13" s="22"/>
      <c r="BEP13" s="22"/>
      <c r="BEQ13" s="22"/>
      <c r="BER13" s="22"/>
      <c r="BES13" s="22"/>
      <c r="BET13" s="22"/>
      <c r="BEU13" s="22"/>
      <c r="BEV13" s="22"/>
      <c r="BEW13" s="22"/>
      <c r="BEX13" s="22"/>
      <c r="BEY13" s="22"/>
      <c r="BEZ13" s="22"/>
      <c r="BFA13" s="22"/>
      <c r="BFB13" s="22"/>
      <c r="BFC13" s="22"/>
      <c r="BFD13" s="22"/>
      <c r="BFE13" s="22"/>
      <c r="BFF13" s="22"/>
      <c r="BFG13" s="22"/>
      <c r="BFH13" s="22"/>
      <c r="BFI13" s="22"/>
      <c r="BFJ13" s="22"/>
      <c r="BFK13" s="22"/>
      <c r="BFL13" s="22"/>
      <c r="BFM13" s="22"/>
      <c r="BFN13" s="22"/>
      <c r="BFO13" s="22"/>
      <c r="BFP13" s="22"/>
      <c r="BFQ13" s="22"/>
      <c r="BFR13" s="22"/>
      <c r="BFS13" s="22"/>
      <c r="BFT13" s="22"/>
      <c r="BFU13" s="22"/>
      <c r="BFV13" s="22"/>
      <c r="BFW13" s="22"/>
      <c r="BFX13" s="22"/>
      <c r="BFY13" s="22"/>
      <c r="BFZ13" s="22"/>
      <c r="BGA13" s="22"/>
      <c r="BGB13" s="22"/>
      <c r="BGC13" s="22"/>
      <c r="BGD13" s="22"/>
      <c r="BGE13" s="22"/>
      <c r="BGF13" s="22"/>
      <c r="BGG13" s="22"/>
      <c r="BGH13" s="22"/>
      <c r="BGI13" s="22"/>
      <c r="BGJ13" s="22"/>
      <c r="BGK13" s="22"/>
      <c r="BGL13" s="22"/>
      <c r="BGM13" s="22"/>
      <c r="BGN13" s="22"/>
      <c r="BGO13" s="22"/>
      <c r="BGP13" s="22"/>
      <c r="BGQ13" s="22"/>
      <c r="BGR13" s="22"/>
      <c r="BGS13" s="22"/>
      <c r="BGT13" s="22"/>
      <c r="BGU13" s="22"/>
      <c r="BGV13" s="22"/>
      <c r="BGW13" s="22"/>
      <c r="BGX13" s="22"/>
      <c r="BGY13" s="22"/>
      <c r="BGZ13" s="22"/>
      <c r="BHA13" s="22"/>
      <c r="BHB13" s="22"/>
      <c r="BHC13" s="22"/>
      <c r="BHD13" s="22"/>
      <c r="BHE13" s="22"/>
      <c r="BHF13" s="22"/>
      <c r="BHG13" s="22"/>
      <c r="BHH13" s="22"/>
      <c r="BHI13" s="22"/>
      <c r="BHJ13" s="22"/>
      <c r="BHK13" s="22"/>
      <c r="BHL13" s="22"/>
      <c r="BHM13" s="22"/>
      <c r="BHN13" s="22"/>
      <c r="BHO13" s="22"/>
      <c r="BHP13" s="22"/>
      <c r="BHQ13" s="22"/>
      <c r="BHR13" s="22"/>
      <c r="BHS13" s="22"/>
      <c r="BHT13" s="22"/>
      <c r="BHU13" s="22"/>
      <c r="BHV13" s="22"/>
      <c r="BHW13" s="22"/>
      <c r="BHX13" s="22"/>
      <c r="BHY13" s="22"/>
      <c r="BHZ13" s="22"/>
      <c r="BIA13" s="22"/>
      <c r="BIB13" s="22"/>
      <c r="BIC13" s="22"/>
      <c r="BID13" s="22"/>
      <c r="BIE13" s="22"/>
      <c r="BIF13" s="22"/>
      <c r="BIG13" s="22"/>
      <c r="BIH13" s="22"/>
      <c r="BII13" s="22"/>
      <c r="BIJ13" s="22"/>
      <c r="BIK13" s="22"/>
      <c r="BIL13" s="22"/>
      <c r="BIM13" s="22"/>
      <c r="BIN13" s="22"/>
      <c r="BIO13" s="22"/>
      <c r="BIP13" s="22"/>
      <c r="BIQ13" s="22"/>
      <c r="BIR13" s="22"/>
      <c r="BIS13" s="22"/>
      <c r="BIT13" s="22"/>
      <c r="BIU13" s="22"/>
      <c r="BIV13" s="22"/>
      <c r="BIW13" s="22"/>
      <c r="BIX13" s="22"/>
      <c r="BIY13" s="22"/>
      <c r="BIZ13" s="22"/>
      <c r="BJA13" s="22"/>
      <c r="BJB13" s="22"/>
      <c r="BJC13" s="22"/>
      <c r="BJD13" s="22"/>
      <c r="BJE13" s="22"/>
      <c r="BJF13" s="22"/>
      <c r="BJG13" s="22"/>
      <c r="BJH13" s="22"/>
      <c r="BJI13" s="22"/>
      <c r="BJJ13" s="22"/>
      <c r="BJK13" s="22"/>
      <c r="BJL13" s="22"/>
      <c r="BJM13" s="22"/>
      <c r="BJN13" s="22"/>
      <c r="BJO13" s="22"/>
      <c r="BJP13" s="22"/>
      <c r="BJQ13" s="22"/>
      <c r="BJR13" s="22"/>
      <c r="BJS13" s="22"/>
      <c r="BJT13" s="22"/>
      <c r="BJU13" s="22"/>
      <c r="BJV13" s="22"/>
      <c r="BJW13" s="22"/>
      <c r="BJX13" s="22"/>
      <c r="BJY13" s="22"/>
      <c r="BJZ13" s="22"/>
      <c r="BKA13" s="22"/>
      <c r="BKB13" s="22"/>
      <c r="BKC13" s="22"/>
      <c r="BKD13" s="22"/>
      <c r="BKE13" s="22"/>
      <c r="BKF13" s="22"/>
      <c r="BKG13" s="22"/>
      <c r="BKH13" s="22"/>
      <c r="BKI13" s="22"/>
      <c r="BKJ13" s="22"/>
      <c r="BKK13" s="22"/>
      <c r="BKL13" s="22"/>
      <c r="BKM13" s="22"/>
      <c r="BKN13" s="22"/>
      <c r="BKO13" s="22"/>
      <c r="BKP13" s="22"/>
      <c r="BKQ13" s="22"/>
      <c r="BKR13" s="22"/>
      <c r="BKS13" s="22"/>
      <c r="BKT13" s="22"/>
      <c r="BKU13" s="22"/>
      <c r="BKV13" s="22"/>
      <c r="BKW13" s="22"/>
      <c r="BKX13" s="22"/>
      <c r="BKY13" s="22"/>
      <c r="BKZ13" s="22"/>
      <c r="BLA13" s="22"/>
      <c r="BLB13" s="22"/>
      <c r="BLC13" s="22"/>
      <c r="BLD13" s="22"/>
      <c r="BLE13" s="22"/>
      <c r="BLF13" s="22"/>
      <c r="BLG13" s="22"/>
      <c r="BLH13" s="22"/>
      <c r="BLI13" s="22"/>
      <c r="BLJ13" s="22"/>
      <c r="BLK13" s="22"/>
      <c r="BLL13" s="22"/>
      <c r="BLM13" s="22"/>
      <c r="BLN13" s="22"/>
      <c r="BLO13" s="22"/>
      <c r="BLP13" s="22"/>
      <c r="BLQ13" s="22"/>
      <c r="BLR13" s="22"/>
      <c r="BLS13" s="22"/>
      <c r="BLT13" s="22"/>
      <c r="BLU13" s="22"/>
      <c r="BLV13" s="22"/>
      <c r="BLW13" s="22"/>
      <c r="BLX13" s="22"/>
      <c r="BLY13" s="22"/>
      <c r="BLZ13" s="22"/>
      <c r="BMA13" s="22"/>
      <c r="BMB13" s="22"/>
      <c r="BMC13" s="22"/>
      <c r="BMD13" s="22"/>
      <c r="BME13" s="22"/>
      <c r="BMF13" s="22"/>
      <c r="BMG13" s="22"/>
      <c r="BMH13" s="22"/>
      <c r="BMI13" s="22"/>
      <c r="BMJ13" s="22"/>
      <c r="BMK13" s="22"/>
      <c r="BML13" s="22"/>
      <c r="BMM13" s="22"/>
      <c r="BMN13" s="22"/>
      <c r="BMO13" s="22"/>
      <c r="BMP13" s="22"/>
      <c r="BMQ13" s="22"/>
      <c r="BMR13" s="22"/>
      <c r="BMS13" s="22"/>
      <c r="BMT13" s="22"/>
      <c r="BMU13" s="22"/>
      <c r="BMV13" s="22"/>
      <c r="BMW13" s="22"/>
      <c r="BMX13" s="22"/>
      <c r="BMY13" s="22"/>
      <c r="BMZ13" s="22"/>
      <c r="BNA13" s="22"/>
      <c r="BNB13" s="22"/>
      <c r="BNC13" s="22"/>
      <c r="BND13" s="22"/>
      <c r="BNE13" s="22"/>
      <c r="BNF13" s="22"/>
      <c r="BNG13" s="22"/>
      <c r="BNH13" s="22"/>
      <c r="BNI13" s="22"/>
      <c r="BNJ13" s="22"/>
      <c r="BNK13" s="22"/>
      <c r="BNL13" s="22"/>
      <c r="BNM13" s="22"/>
      <c r="BNN13" s="22"/>
      <c r="BNO13" s="22"/>
      <c r="BNP13" s="22"/>
      <c r="BNQ13" s="22"/>
      <c r="BNR13" s="22"/>
      <c r="BNS13" s="22"/>
      <c r="BNT13" s="22"/>
      <c r="BNU13" s="22"/>
      <c r="BNV13" s="22"/>
      <c r="BNW13" s="22"/>
      <c r="BNX13" s="22"/>
      <c r="BNY13" s="22"/>
      <c r="BNZ13" s="22"/>
      <c r="BOA13" s="22"/>
      <c r="BOB13" s="22"/>
      <c r="BOC13" s="22"/>
      <c r="BOD13" s="22"/>
      <c r="BOE13" s="22"/>
      <c r="BOF13" s="22"/>
      <c r="BOG13" s="22"/>
      <c r="BOH13" s="22"/>
      <c r="BOI13" s="22"/>
      <c r="BOJ13" s="22"/>
      <c r="BOK13" s="22"/>
      <c r="BOL13" s="22"/>
      <c r="BOM13" s="22"/>
      <c r="BON13" s="22"/>
      <c r="BOO13" s="22"/>
      <c r="BOP13" s="22"/>
      <c r="BOQ13" s="22"/>
      <c r="BOR13" s="22"/>
      <c r="BOS13" s="22"/>
      <c r="BOT13" s="22"/>
      <c r="BOU13" s="22"/>
      <c r="BOV13" s="22"/>
      <c r="BOW13" s="22"/>
      <c r="BOX13" s="22"/>
      <c r="BOY13" s="22"/>
      <c r="BOZ13" s="22"/>
      <c r="BPA13" s="22"/>
      <c r="BPB13" s="22"/>
      <c r="BPC13" s="22"/>
      <c r="BPD13" s="22"/>
      <c r="BPE13" s="22"/>
      <c r="BPF13" s="22"/>
      <c r="BPG13" s="22"/>
      <c r="BPH13" s="22"/>
      <c r="BPI13" s="22"/>
      <c r="BPJ13" s="22"/>
      <c r="BPK13" s="22"/>
      <c r="BPL13" s="22"/>
      <c r="BPM13" s="22"/>
      <c r="BPN13" s="22"/>
      <c r="BPO13" s="22"/>
      <c r="BPP13" s="22"/>
      <c r="BPQ13" s="22"/>
      <c r="BPR13" s="22"/>
      <c r="BPS13" s="22"/>
      <c r="BPT13" s="22"/>
      <c r="BPU13" s="22"/>
      <c r="BPV13" s="22"/>
      <c r="BPW13" s="22"/>
      <c r="BPX13" s="22"/>
      <c r="BPY13" s="22"/>
      <c r="BPZ13" s="22"/>
      <c r="BQA13" s="22"/>
      <c r="BQB13" s="22"/>
      <c r="BQC13" s="22"/>
      <c r="BQD13" s="22"/>
      <c r="BQE13" s="22"/>
      <c r="BQF13" s="22"/>
      <c r="BQG13" s="22"/>
      <c r="BQH13" s="22"/>
      <c r="BQI13" s="22"/>
      <c r="BQJ13" s="22"/>
      <c r="BQK13" s="22"/>
      <c r="BQL13" s="22"/>
      <c r="BQM13" s="22"/>
      <c r="BQN13" s="22"/>
      <c r="BQO13" s="22"/>
      <c r="BQP13" s="22"/>
      <c r="BQQ13" s="22"/>
      <c r="BQR13" s="22"/>
      <c r="BQS13" s="22"/>
      <c r="BQT13" s="22"/>
      <c r="BQU13" s="22"/>
      <c r="BQV13" s="22"/>
      <c r="BQW13" s="22"/>
      <c r="BQX13" s="22"/>
      <c r="BQY13" s="22"/>
      <c r="BQZ13" s="22"/>
      <c r="BRA13" s="22"/>
      <c r="BRB13" s="22"/>
      <c r="BRC13" s="22"/>
      <c r="BRD13" s="22"/>
      <c r="BRE13" s="22"/>
      <c r="BRF13" s="22"/>
      <c r="BRG13" s="22"/>
      <c r="BRH13" s="22"/>
      <c r="BRI13" s="22"/>
      <c r="BRJ13" s="22"/>
      <c r="BRK13" s="22"/>
      <c r="BRL13" s="22"/>
      <c r="BRM13" s="22"/>
      <c r="BRN13" s="22"/>
      <c r="BRO13" s="22"/>
      <c r="BRP13" s="22"/>
      <c r="BRQ13" s="22"/>
      <c r="BRR13" s="22"/>
      <c r="BRS13" s="22"/>
      <c r="BRT13" s="22"/>
      <c r="BRU13" s="22"/>
      <c r="BRV13" s="22"/>
      <c r="BRW13" s="22"/>
      <c r="BRX13" s="22"/>
      <c r="BRY13" s="22"/>
      <c r="BRZ13" s="22"/>
      <c r="BSA13" s="22"/>
      <c r="BSB13" s="22"/>
      <c r="BSC13" s="22"/>
      <c r="BSD13" s="22"/>
      <c r="BSE13" s="22"/>
      <c r="BSF13" s="22"/>
      <c r="BSG13" s="22"/>
      <c r="BSH13" s="22"/>
      <c r="BSI13" s="22"/>
      <c r="BSJ13" s="22"/>
      <c r="BSK13" s="22"/>
      <c r="BSL13" s="22"/>
      <c r="BSM13" s="22"/>
      <c r="BSN13" s="22"/>
      <c r="BSO13" s="22"/>
      <c r="BSP13" s="22"/>
      <c r="BSQ13" s="22"/>
      <c r="BSR13" s="22"/>
      <c r="BSS13" s="22"/>
      <c r="BST13" s="22"/>
      <c r="BSU13" s="22"/>
      <c r="BSV13" s="22"/>
      <c r="BSW13" s="22"/>
      <c r="BSX13" s="22"/>
      <c r="BSY13" s="22"/>
      <c r="BSZ13" s="22"/>
      <c r="BTA13" s="22"/>
      <c r="BTB13" s="22"/>
      <c r="BTC13" s="22"/>
      <c r="BTD13" s="22"/>
      <c r="BTE13" s="22"/>
      <c r="BTF13" s="22"/>
      <c r="BTG13" s="22"/>
      <c r="BTH13" s="22"/>
      <c r="BTI13" s="22"/>
      <c r="BTJ13" s="22"/>
      <c r="BTK13" s="22"/>
      <c r="BTL13" s="22"/>
      <c r="BTM13" s="22"/>
      <c r="BTN13" s="22"/>
      <c r="BTO13" s="22"/>
      <c r="BTP13" s="22"/>
      <c r="BTQ13" s="22"/>
      <c r="BTR13" s="22"/>
      <c r="BTS13" s="22"/>
      <c r="BTT13" s="22"/>
      <c r="BTU13" s="22"/>
      <c r="BTV13" s="22"/>
      <c r="BTW13" s="22"/>
      <c r="BTX13" s="22"/>
      <c r="BTY13" s="22"/>
      <c r="BTZ13" s="22"/>
      <c r="BUA13" s="22"/>
      <c r="BUB13" s="22"/>
      <c r="BUC13" s="22"/>
      <c r="BUD13" s="22"/>
      <c r="BUE13" s="22"/>
      <c r="BUF13" s="22"/>
      <c r="BUG13" s="22"/>
      <c r="BUH13" s="22"/>
      <c r="BUI13" s="22"/>
      <c r="BUJ13" s="22"/>
      <c r="BUK13" s="22"/>
      <c r="BUL13" s="22"/>
      <c r="BUM13" s="22"/>
      <c r="BUN13" s="22"/>
      <c r="BUO13" s="22"/>
      <c r="BUP13" s="22"/>
      <c r="BUQ13" s="22"/>
      <c r="BUR13" s="22"/>
      <c r="BUS13" s="22"/>
      <c r="BUT13" s="22"/>
      <c r="BUU13" s="22"/>
      <c r="BUV13" s="22"/>
      <c r="BUW13" s="22"/>
      <c r="BUX13" s="22"/>
      <c r="BUY13" s="22"/>
      <c r="BUZ13" s="22"/>
      <c r="BVA13" s="22"/>
      <c r="BVB13" s="22"/>
      <c r="BVC13" s="22"/>
      <c r="BVD13" s="22"/>
      <c r="BVE13" s="22"/>
      <c r="BVF13" s="22"/>
      <c r="BVG13" s="22"/>
      <c r="BVH13" s="22"/>
      <c r="BVI13" s="22"/>
      <c r="BVJ13" s="22"/>
      <c r="BVK13" s="22"/>
      <c r="BVL13" s="22"/>
      <c r="BVM13" s="22"/>
      <c r="BVN13" s="22"/>
      <c r="BVO13" s="22"/>
      <c r="BVP13" s="22"/>
      <c r="BVQ13" s="22"/>
      <c r="BVR13" s="22"/>
      <c r="BVS13" s="22"/>
      <c r="BVT13" s="22"/>
      <c r="BVU13" s="22"/>
      <c r="BVV13" s="22"/>
      <c r="BVW13" s="22"/>
      <c r="BVX13" s="22"/>
      <c r="BVY13" s="22"/>
      <c r="BVZ13" s="22"/>
      <c r="BWA13" s="22"/>
      <c r="BWB13" s="22"/>
      <c r="BWC13" s="22"/>
      <c r="BWD13" s="22"/>
      <c r="BWE13" s="22"/>
      <c r="BWF13" s="22"/>
      <c r="BWG13" s="22"/>
      <c r="BWH13" s="22"/>
      <c r="BWI13" s="22"/>
      <c r="BWJ13" s="22"/>
      <c r="BWK13" s="22"/>
      <c r="BWL13" s="22"/>
      <c r="BWM13" s="22"/>
      <c r="BWN13" s="22"/>
      <c r="BWO13" s="22"/>
      <c r="BWP13" s="22"/>
      <c r="BWQ13" s="22"/>
      <c r="BWR13" s="22"/>
      <c r="BWS13" s="22"/>
      <c r="BWT13" s="22"/>
      <c r="BWU13" s="22"/>
      <c r="BWV13" s="22"/>
      <c r="BWW13" s="22"/>
      <c r="BWX13" s="22"/>
      <c r="BWY13" s="22"/>
      <c r="BWZ13" s="22"/>
      <c r="BXA13" s="22"/>
      <c r="BXB13" s="22"/>
      <c r="BXC13" s="22"/>
      <c r="BXD13" s="22"/>
      <c r="BXE13" s="22"/>
      <c r="BXF13" s="22"/>
      <c r="BXG13" s="22"/>
      <c r="BXH13" s="22"/>
      <c r="BXI13" s="22"/>
      <c r="BXJ13" s="22"/>
      <c r="BXK13" s="22"/>
      <c r="BXL13" s="22"/>
      <c r="BXM13" s="22"/>
      <c r="BXN13" s="22"/>
      <c r="BXO13" s="22"/>
      <c r="BXP13" s="22"/>
      <c r="BXQ13" s="22"/>
      <c r="BXR13" s="22"/>
      <c r="BXS13" s="22"/>
      <c r="BXT13" s="22"/>
      <c r="BXU13" s="22"/>
      <c r="BXV13" s="22"/>
      <c r="BXW13" s="22"/>
      <c r="BXX13" s="22"/>
      <c r="BXY13" s="22"/>
      <c r="BXZ13" s="22"/>
      <c r="BYA13" s="22"/>
      <c r="BYB13" s="22"/>
      <c r="BYC13" s="22"/>
      <c r="BYD13" s="22"/>
      <c r="BYE13" s="22"/>
      <c r="BYF13" s="22"/>
      <c r="BYG13" s="22"/>
      <c r="BYH13" s="22"/>
      <c r="BYI13" s="22"/>
      <c r="BYJ13" s="22"/>
      <c r="BYK13" s="22"/>
      <c r="BYL13" s="22"/>
      <c r="BYM13" s="22"/>
      <c r="BYN13" s="22"/>
      <c r="BYO13" s="22"/>
      <c r="BYP13" s="22"/>
      <c r="BYQ13" s="22"/>
      <c r="BYR13" s="22"/>
      <c r="BYS13" s="22"/>
      <c r="BYT13" s="22"/>
      <c r="BYU13" s="22"/>
      <c r="BYV13" s="22"/>
      <c r="BYW13" s="22"/>
      <c r="BYX13" s="22"/>
      <c r="BYY13" s="22"/>
      <c r="BYZ13" s="22"/>
      <c r="BZA13" s="22"/>
      <c r="BZB13" s="22"/>
      <c r="BZC13" s="22"/>
      <c r="BZD13" s="22"/>
      <c r="BZE13" s="22"/>
      <c r="BZF13" s="22"/>
      <c r="BZG13" s="22"/>
      <c r="BZH13" s="22"/>
      <c r="BZI13" s="22"/>
      <c r="BZJ13" s="22"/>
      <c r="BZK13" s="22"/>
      <c r="BZL13" s="22"/>
      <c r="BZM13" s="22"/>
      <c r="BZN13" s="22"/>
      <c r="BZO13" s="22"/>
      <c r="BZP13" s="22"/>
      <c r="BZQ13" s="22"/>
      <c r="BZR13" s="22"/>
      <c r="BZS13" s="22"/>
      <c r="BZT13" s="22"/>
      <c r="BZU13" s="22"/>
      <c r="BZV13" s="22"/>
      <c r="BZW13" s="22"/>
      <c r="BZX13" s="22"/>
      <c r="BZY13" s="22"/>
      <c r="BZZ13" s="22"/>
      <c r="CAA13" s="22"/>
      <c r="CAB13" s="22"/>
      <c r="CAC13" s="22"/>
      <c r="CAD13" s="22"/>
      <c r="CAE13" s="22"/>
      <c r="CAF13" s="22"/>
      <c r="CAG13" s="22"/>
      <c r="CAH13" s="22"/>
      <c r="CAI13" s="22"/>
      <c r="CAJ13" s="22"/>
      <c r="CAK13" s="22"/>
      <c r="CAL13" s="22"/>
      <c r="CAM13" s="22"/>
      <c r="CAN13" s="22"/>
      <c r="CAO13" s="22"/>
      <c r="CAP13" s="22"/>
      <c r="CAQ13" s="22"/>
      <c r="CAR13" s="22"/>
      <c r="CAS13" s="22"/>
      <c r="CAT13" s="22"/>
      <c r="CAU13" s="22"/>
      <c r="CAV13" s="22"/>
      <c r="CAW13" s="22"/>
      <c r="CAX13" s="22"/>
      <c r="CAY13" s="22"/>
      <c r="CAZ13" s="22"/>
      <c r="CBA13" s="22"/>
      <c r="CBB13" s="22"/>
      <c r="CBC13" s="22"/>
      <c r="CBD13" s="22"/>
      <c r="CBE13" s="22"/>
      <c r="CBF13" s="22"/>
      <c r="CBG13" s="22"/>
      <c r="CBH13" s="22"/>
      <c r="CBI13" s="22"/>
      <c r="CBJ13" s="22"/>
      <c r="CBK13" s="22"/>
      <c r="CBL13" s="22"/>
      <c r="CBM13" s="22"/>
      <c r="CBN13" s="22"/>
      <c r="CBO13" s="22"/>
      <c r="CBP13" s="22"/>
      <c r="CBQ13" s="22"/>
      <c r="CBR13" s="22"/>
      <c r="CBS13" s="22"/>
      <c r="CBT13" s="22"/>
      <c r="CBU13" s="22"/>
      <c r="CBV13" s="22"/>
      <c r="CBW13" s="22"/>
      <c r="CBX13" s="22"/>
      <c r="CBY13" s="22"/>
      <c r="CBZ13" s="22"/>
      <c r="CCA13" s="22"/>
      <c r="CCB13" s="22"/>
      <c r="CCC13" s="22"/>
      <c r="CCD13" s="22"/>
      <c r="CCE13" s="22"/>
      <c r="CCF13" s="22"/>
      <c r="CCG13" s="22"/>
      <c r="CCH13" s="22"/>
      <c r="CCI13" s="22"/>
      <c r="CCJ13" s="22"/>
      <c r="CCK13" s="22"/>
      <c r="CCL13" s="22"/>
      <c r="CCM13" s="22"/>
      <c r="CCN13" s="22"/>
      <c r="CCO13" s="22"/>
      <c r="CCP13" s="22"/>
      <c r="CCQ13" s="22"/>
      <c r="CCR13" s="22"/>
      <c r="CCS13" s="22"/>
      <c r="CCT13" s="22"/>
      <c r="CCU13" s="22"/>
      <c r="CCV13" s="22"/>
      <c r="CCW13" s="22"/>
      <c r="CCX13" s="22"/>
      <c r="CCY13" s="22"/>
      <c r="CCZ13" s="22"/>
      <c r="CDA13" s="22"/>
      <c r="CDB13" s="22"/>
      <c r="CDC13" s="22"/>
      <c r="CDD13" s="22"/>
      <c r="CDE13" s="22"/>
      <c r="CDF13" s="22"/>
      <c r="CDG13" s="22"/>
      <c r="CDH13" s="22"/>
      <c r="CDI13" s="22"/>
      <c r="CDJ13" s="22"/>
      <c r="CDK13" s="22"/>
      <c r="CDL13" s="22"/>
      <c r="CDM13" s="22"/>
      <c r="CDN13" s="22"/>
      <c r="CDO13" s="22"/>
      <c r="CDP13" s="22"/>
      <c r="CDQ13" s="22"/>
      <c r="CDR13" s="22"/>
      <c r="CDS13" s="22"/>
      <c r="CDT13" s="22"/>
      <c r="CDU13" s="22"/>
      <c r="CDV13" s="22"/>
      <c r="CDW13" s="22"/>
      <c r="CDX13" s="22"/>
      <c r="CDY13" s="22"/>
      <c r="CDZ13" s="22"/>
      <c r="CEA13" s="22"/>
      <c r="CEB13" s="22"/>
      <c r="CEC13" s="22"/>
      <c r="CED13" s="22"/>
      <c r="CEE13" s="22"/>
      <c r="CEF13" s="22"/>
      <c r="CEG13" s="22"/>
      <c r="CEH13" s="22"/>
      <c r="CEI13" s="22"/>
      <c r="CEJ13" s="22"/>
      <c r="CEK13" s="22"/>
      <c r="CEL13" s="22"/>
      <c r="CEM13" s="22"/>
      <c r="CEN13" s="22"/>
      <c r="CEO13" s="22"/>
      <c r="CEP13" s="22"/>
      <c r="CEQ13" s="22"/>
      <c r="CER13" s="22"/>
      <c r="CES13" s="22"/>
      <c r="CET13" s="22"/>
      <c r="CEU13" s="22"/>
      <c r="CEV13" s="22"/>
      <c r="CEW13" s="22"/>
      <c r="CEX13" s="22"/>
      <c r="CEY13" s="22"/>
      <c r="CEZ13" s="22"/>
      <c r="CFA13" s="22"/>
      <c r="CFB13" s="22"/>
      <c r="CFC13" s="22"/>
      <c r="CFD13" s="22"/>
      <c r="CFE13" s="22"/>
      <c r="CFF13" s="22"/>
      <c r="CFG13" s="22"/>
      <c r="CFH13" s="22"/>
      <c r="CFI13" s="22"/>
      <c r="CFJ13" s="22"/>
      <c r="CFK13" s="22"/>
      <c r="CFL13" s="22"/>
      <c r="CFM13" s="22"/>
      <c r="CFN13" s="22"/>
      <c r="CFO13" s="22"/>
      <c r="CFP13" s="22"/>
      <c r="CFQ13" s="22"/>
      <c r="CFR13" s="22"/>
      <c r="CFS13" s="22"/>
      <c r="CFT13" s="22"/>
      <c r="CFU13" s="22"/>
      <c r="CFV13" s="22"/>
      <c r="CFW13" s="22"/>
      <c r="CFX13" s="22"/>
      <c r="CFY13" s="22"/>
      <c r="CFZ13" s="22"/>
      <c r="CGA13" s="22"/>
      <c r="CGB13" s="22"/>
      <c r="CGC13" s="22"/>
      <c r="CGD13" s="22"/>
      <c r="CGE13" s="22"/>
      <c r="CGF13" s="22"/>
      <c r="CGG13" s="22"/>
      <c r="CGH13" s="22"/>
      <c r="CGI13" s="22"/>
      <c r="CGJ13" s="22"/>
      <c r="CGK13" s="22"/>
      <c r="CGL13" s="22"/>
      <c r="CGM13" s="22"/>
      <c r="CGN13" s="22"/>
      <c r="CGO13" s="22"/>
      <c r="CGP13" s="22"/>
      <c r="CGQ13" s="22"/>
      <c r="CGR13" s="22"/>
      <c r="CGS13" s="22"/>
      <c r="CGT13" s="22"/>
      <c r="CGU13" s="22"/>
      <c r="CGV13" s="22"/>
      <c r="CGW13" s="22"/>
      <c r="CGX13" s="22"/>
      <c r="CGY13" s="22"/>
      <c r="CGZ13" s="22"/>
      <c r="CHA13" s="22"/>
      <c r="CHB13" s="22"/>
      <c r="CHC13" s="22"/>
      <c r="CHD13" s="22"/>
      <c r="CHE13" s="22"/>
      <c r="CHF13" s="22"/>
      <c r="CHG13" s="22"/>
      <c r="CHH13" s="22"/>
      <c r="CHI13" s="22"/>
      <c r="CHJ13" s="22"/>
      <c r="CHK13" s="22"/>
      <c r="CHL13" s="22"/>
      <c r="CHM13" s="22"/>
      <c r="CHN13" s="22"/>
      <c r="CHO13" s="22"/>
      <c r="CHP13" s="22"/>
      <c r="CHQ13" s="22"/>
      <c r="CHR13" s="22"/>
      <c r="CHS13" s="22"/>
      <c r="CHT13" s="22"/>
      <c r="CHU13" s="22"/>
      <c r="CHV13" s="22"/>
      <c r="CHW13" s="22"/>
      <c r="CHX13" s="22"/>
      <c r="CHY13" s="22"/>
      <c r="CHZ13" s="22"/>
      <c r="CIA13" s="22"/>
      <c r="CIB13" s="22"/>
      <c r="CIC13" s="22"/>
      <c r="CID13" s="22"/>
      <c r="CIE13" s="22"/>
      <c r="CIF13" s="22"/>
      <c r="CIG13" s="22"/>
      <c r="CIH13" s="22"/>
      <c r="CII13" s="22"/>
      <c r="CIJ13" s="22"/>
      <c r="CIK13" s="22"/>
      <c r="CIL13" s="22"/>
      <c r="CIM13" s="22"/>
      <c r="CIN13" s="22"/>
      <c r="CIO13" s="22"/>
      <c r="CIP13" s="22"/>
      <c r="CIQ13" s="22"/>
      <c r="CIR13" s="22"/>
      <c r="CIS13" s="22"/>
      <c r="CIT13" s="22"/>
      <c r="CIU13" s="22"/>
      <c r="CIV13" s="22"/>
      <c r="CIW13" s="22"/>
      <c r="CIX13" s="22"/>
      <c r="CIY13" s="22"/>
      <c r="CIZ13" s="22"/>
      <c r="CJA13" s="22"/>
      <c r="CJB13" s="22"/>
      <c r="CJC13" s="22"/>
      <c r="CJD13" s="22"/>
      <c r="CJE13" s="22"/>
      <c r="CJF13" s="22"/>
      <c r="CJG13" s="22"/>
      <c r="CJH13" s="22"/>
      <c r="CJI13" s="22"/>
      <c r="CJJ13" s="22"/>
      <c r="CJK13" s="22"/>
      <c r="CJL13" s="22"/>
      <c r="CJM13" s="22"/>
      <c r="CJN13" s="22"/>
      <c r="CJO13" s="22"/>
      <c r="CJP13" s="22"/>
      <c r="CJQ13" s="22"/>
      <c r="CJR13" s="22"/>
      <c r="CJS13" s="22"/>
      <c r="CJT13" s="22"/>
      <c r="CJU13" s="22"/>
      <c r="CJV13" s="22"/>
      <c r="CJW13" s="22"/>
      <c r="CJX13" s="22"/>
      <c r="CJY13" s="22"/>
      <c r="CJZ13" s="22"/>
      <c r="CKA13" s="22"/>
      <c r="CKB13" s="22"/>
      <c r="CKC13" s="22"/>
      <c r="CKD13" s="22"/>
      <c r="CKE13" s="22"/>
      <c r="CKF13" s="22"/>
      <c r="CKG13" s="22"/>
      <c r="CKH13" s="22"/>
      <c r="CKI13" s="22"/>
      <c r="CKJ13" s="22"/>
      <c r="CKK13" s="22"/>
      <c r="CKL13" s="22"/>
      <c r="CKM13" s="22"/>
      <c r="CKN13" s="22"/>
      <c r="CKO13" s="22"/>
      <c r="CKP13" s="22"/>
      <c r="CKQ13" s="22"/>
      <c r="CKR13" s="22"/>
      <c r="CKS13" s="22"/>
      <c r="CKT13" s="22"/>
      <c r="CKU13" s="22"/>
      <c r="CKV13" s="22"/>
      <c r="CKW13" s="22"/>
      <c r="CKX13" s="22"/>
      <c r="CKY13" s="22"/>
      <c r="CKZ13" s="22"/>
      <c r="CLA13" s="22"/>
      <c r="CLB13" s="22"/>
      <c r="CLC13" s="22"/>
      <c r="CLD13" s="22"/>
      <c r="CLE13" s="22"/>
      <c r="CLF13" s="22"/>
      <c r="CLG13" s="22"/>
      <c r="CLH13" s="22"/>
      <c r="CLI13" s="22"/>
      <c r="CLJ13" s="22"/>
      <c r="CLK13" s="22"/>
      <c r="CLL13" s="22"/>
      <c r="CLM13" s="22"/>
      <c r="CLN13" s="22"/>
      <c r="CLO13" s="22"/>
      <c r="CLP13" s="22"/>
      <c r="CLQ13" s="22"/>
      <c r="CLR13" s="22"/>
      <c r="CLS13" s="22"/>
      <c r="CLT13" s="22"/>
      <c r="CLU13" s="22"/>
      <c r="CLV13" s="22"/>
      <c r="CLW13" s="22"/>
      <c r="CLX13" s="22"/>
      <c r="CLY13" s="22"/>
      <c r="CLZ13" s="22"/>
      <c r="CMA13" s="22"/>
      <c r="CMB13" s="22"/>
      <c r="CMC13" s="22"/>
      <c r="CMD13" s="22"/>
      <c r="CME13" s="22"/>
      <c r="CMF13" s="22"/>
      <c r="CMG13" s="22"/>
      <c r="CMH13" s="22"/>
      <c r="CMI13" s="22"/>
      <c r="CMJ13" s="22"/>
      <c r="CMK13" s="22"/>
      <c r="CML13" s="22"/>
      <c r="CMM13" s="22"/>
      <c r="CMN13" s="22"/>
      <c r="CMO13" s="22"/>
      <c r="CMP13" s="22"/>
      <c r="CMQ13" s="22"/>
      <c r="CMR13" s="22"/>
      <c r="CMS13" s="22"/>
      <c r="CMT13" s="22"/>
      <c r="CMU13" s="22"/>
      <c r="CMV13" s="22"/>
      <c r="CMW13" s="22"/>
      <c r="CMX13" s="22"/>
      <c r="CMY13" s="22"/>
      <c r="CMZ13" s="22"/>
      <c r="CNA13" s="22"/>
      <c r="CNB13" s="22"/>
      <c r="CNC13" s="22"/>
      <c r="CND13" s="22"/>
      <c r="CNE13" s="22"/>
      <c r="CNF13" s="22"/>
      <c r="CNG13" s="22"/>
      <c r="CNH13" s="22"/>
      <c r="CNI13" s="22"/>
      <c r="CNJ13" s="22"/>
      <c r="CNK13" s="22"/>
      <c r="CNL13" s="22"/>
      <c r="CNM13" s="22"/>
      <c r="CNN13" s="22"/>
      <c r="CNO13" s="22"/>
      <c r="CNP13" s="22"/>
      <c r="CNQ13" s="22"/>
      <c r="CNR13" s="22"/>
      <c r="CNS13" s="22"/>
      <c r="CNT13" s="22"/>
      <c r="CNU13" s="22"/>
      <c r="CNV13" s="22"/>
      <c r="CNW13" s="22"/>
      <c r="CNX13" s="22"/>
      <c r="CNY13" s="22"/>
      <c r="CNZ13" s="22"/>
      <c r="COA13" s="22"/>
      <c r="COB13" s="22"/>
      <c r="COC13" s="22"/>
      <c r="COD13" s="22"/>
      <c r="COE13" s="22"/>
      <c r="COF13" s="22"/>
      <c r="COG13" s="22"/>
      <c r="COH13" s="22"/>
      <c r="COI13" s="22"/>
      <c r="COJ13" s="22"/>
      <c r="COK13" s="22"/>
      <c r="COL13" s="22"/>
      <c r="COM13" s="22"/>
      <c r="CON13" s="22"/>
      <c r="COO13" s="22"/>
      <c r="COP13" s="22"/>
      <c r="COQ13" s="22"/>
      <c r="COR13" s="22"/>
      <c r="COS13" s="22"/>
      <c r="COT13" s="22"/>
      <c r="COU13" s="22"/>
      <c r="COV13" s="22"/>
      <c r="COW13" s="22"/>
      <c r="COX13" s="22"/>
      <c r="COY13" s="22"/>
      <c r="COZ13" s="22"/>
      <c r="CPA13" s="22"/>
      <c r="CPB13" s="22"/>
      <c r="CPC13" s="22"/>
      <c r="CPD13" s="22"/>
      <c r="CPE13" s="22"/>
      <c r="CPF13" s="22"/>
      <c r="CPG13" s="22"/>
      <c r="CPH13" s="22"/>
      <c r="CPI13" s="22"/>
      <c r="CPJ13" s="22"/>
      <c r="CPK13" s="22"/>
      <c r="CPL13" s="22"/>
      <c r="CPM13" s="22"/>
      <c r="CPN13" s="22"/>
      <c r="CPO13" s="22"/>
      <c r="CPP13" s="22"/>
      <c r="CPQ13" s="22"/>
      <c r="CPR13" s="22"/>
      <c r="CPS13" s="22"/>
      <c r="CPT13" s="22"/>
      <c r="CPU13" s="22"/>
      <c r="CPV13" s="22"/>
      <c r="CPW13" s="22"/>
      <c r="CPX13" s="22"/>
      <c r="CPY13" s="22"/>
      <c r="CPZ13" s="22"/>
      <c r="CQA13" s="22"/>
      <c r="CQB13" s="22"/>
      <c r="CQC13" s="22"/>
      <c r="CQD13" s="22"/>
      <c r="CQE13" s="22"/>
      <c r="CQF13" s="22"/>
      <c r="CQG13" s="22"/>
      <c r="CQH13" s="22"/>
      <c r="CQI13" s="22"/>
      <c r="CQJ13" s="22"/>
      <c r="CQK13" s="22"/>
      <c r="CQL13" s="22"/>
      <c r="CQM13" s="22"/>
      <c r="CQN13" s="22"/>
      <c r="CQO13" s="22"/>
      <c r="CQP13" s="22"/>
      <c r="CQQ13" s="22"/>
      <c r="CQR13" s="22"/>
      <c r="CQS13" s="22"/>
      <c r="CQT13" s="22"/>
      <c r="CQU13" s="22"/>
      <c r="CQV13" s="22"/>
      <c r="CQW13" s="22"/>
      <c r="CQX13" s="22"/>
      <c r="CQY13" s="22"/>
      <c r="CQZ13" s="22"/>
      <c r="CRA13" s="22"/>
      <c r="CRB13" s="22"/>
      <c r="CRC13" s="22"/>
      <c r="CRD13" s="22"/>
      <c r="CRE13" s="22"/>
      <c r="CRF13" s="22"/>
      <c r="CRG13" s="22"/>
      <c r="CRH13" s="22"/>
      <c r="CRI13" s="22"/>
      <c r="CRJ13" s="22"/>
      <c r="CRK13" s="22"/>
      <c r="CRL13" s="22"/>
      <c r="CRM13" s="22"/>
      <c r="CRN13" s="22"/>
      <c r="CRO13" s="22"/>
      <c r="CRP13" s="22"/>
      <c r="CRQ13" s="22"/>
      <c r="CRR13" s="22"/>
      <c r="CRS13" s="22"/>
      <c r="CRT13" s="22"/>
      <c r="CRU13" s="22"/>
      <c r="CRV13" s="22"/>
      <c r="CRW13" s="22"/>
      <c r="CRX13" s="22"/>
      <c r="CRY13" s="22"/>
      <c r="CRZ13" s="22"/>
      <c r="CSA13" s="22"/>
      <c r="CSB13" s="22"/>
      <c r="CSC13" s="22"/>
      <c r="CSD13" s="22"/>
      <c r="CSE13" s="22"/>
      <c r="CSF13" s="22"/>
      <c r="CSG13" s="22"/>
      <c r="CSH13" s="22"/>
      <c r="CSI13" s="22"/>
      <c r="CSJ13" s="22"/>
      <c r="CSK13" s="22"/>
      <c r="CSL13" s="22"/>
      <c r="CSM13" s="22"/>
      <c r="CSN13" s="22"/>
      <c r="CSO13" s="22"/>
      <c r="CSP13" s="22"/>
      <c r="CSQ13" s="22"/>
      <c r="CSR13" s="22"/>
      <c r="CSS13" s="22"/>
      <c r="CST13" s="22"/>
      <c r="CSU13" s="22"/>
      <c r="CSV13" s="22"/>
      <c r="CSW13" s="22"/>
      <c r="CSX13" s="22"/>
      <c r="CSY13" s="22"/>
      <c r="CSZ13" s="22"/>
      <c r="CTA13" s="22"/>
      <c r="CTB13" s="22"/>
      <c r="CTC13" s="22"/>
      <c r="CTD13" s="22"/>
      <c r="CTE13" s="22"/>
      <c r="CTF13" s="22"/>
      <c r="CTG13" s="22"/>
      <c r="CTH13" s="22"/>
      <c r="CTI13" s="22"/>
      <c r="CTJ13" s="22"/>
      <c r="CTK13" s="22"/>
      <c r="CTL13" s="22"/>
      <c r="CTM13" s="22"/>
      <c r="CTN13" s="22"/>
      <c r="CTO13" s="22"/>
      <c r="CTP13" s="22"/>
      <c r="CTQ13" s="22"/>
      <c r="CTR13" s="22"/>
      <c r="CTS13" s="22"/>
      <c r="CTT13" s="22"/>
      <c r="CTU13" s="22"/>
      <c r="CTV13" s="22"/>
      <c r="CTW13" s="22"/>
      <c r="CTX13" s="22"/>
      <c r="CTY13" s="22"/>
      <c r="CTZ13" s="22"/>
      <c r="CUA13" s="22"/>
    </row>
    <row r="14" s="18" customFormat="1" ht="25" customHeight="1" spans="1:2575">
      <c r="A14" s="20"/>
      <c r="B14" s="16" t="s">
        <v>107</v>
      </c>
      <c r="C14" s="16" t="s">
        <v>501</v>
      </c>
      <c r="D14" s="16" t="s">
        <v>88</v>
      </c>
      <c r="E14" s="99" t="s">
        <v>80</v>
      </c>
      <c r="F14" s="16" t="s">
        <v>81</v>
      </c>
      <c r="G14" s="99" t="s">
        <v>80</v>
      </c>
      <c r="H14" s="16">
        <v>12.5</v>
      </c>
      <c r="I14" s="16">
        <v>12.5</v>
      </c>
      <c r="J14" s="16" t="s">
        <v>26</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c r="AMK14" s="22"/>
      <c r="AML14" s="22"/>
      <c r="AMM14" s="22"/>
      <c r="AMN14" s="22"/>
      <c r="AMO14" s="22"/>
      <c r="AMP14" s="22"/>
      <c r="AMQ14" s="22"/>
      <c r="AMR14" s="22"/>
      <c r="AMS14" s="22"/>
      <c r="AMT14" s="22"/>
      <c r="AMU14" s="22"/>
      <c r="AMV14" s="22"/>
      <c r="AMW14" s="22"/>
      <c r="AMX14" s="22"/>
      <c r="AMY14" s="22"/>
      <c r="AMZ14" s="22"/>
      <c r="ANA14" s="22"/>
      <c r="ANB14" s="22"/>
      <c r="ANC14" s="22"/>
      <c r="AND14" s="22"/>
      <c r="ANE14" s="22"/>
      <c r="ANF14" s="22"/>
      <c r="ANG14" s="22"/>
      <c r="ANH14" s="22"/>
      <c r="ANI14" s="22"/>
      <c r="ANJ14" s="22"/>
      <c r="ANK14" s="22"/>
      <c r="ANL14" s="22"/>
      <c r="ANM14" s="22"/>
      <c r="ANN14" s="22"/>
      <c r="ANO14" s="22"/>
      <c r="ANP14" s="22"/>
      <c r="ANQ14" s="22"/>
      <c r="ANR14" s="22"/>
      <c r="ANS14" s="22"/>
      <c r="ANT14" s="22"/>
      <c r="ANU14" s="22"/>
      <c r="ANV14" s="22"/>
      <c r="ANW14" s="22"/>
      <c r="ANX14" s="22"/>
      <c r="ANY14" s="22"/>
      <c r="ANZ14" s="22"/>
      <c r="AOA14" s="22"/>
      <c r="AOB14" s="22"/>
      <c r="AOC14" s="22"/>
      <c r="AOD14" s="22"/>
      <c r="AOE14" s="22"/>
      <c r="AOF14" s="22"/>
      <c r="AOG14" s="22"/>
      <c r="AOH14" s="22"/>
      <c r="AOI14" s="22"/>
      <c r="AOJ14" s="22"/>
      <c r="AOK14" s="22"/>
      <c r="AOL14" s="22"/>
      <c r="AOM14" s="22"/>
      <c r="AON14" s="22"/>
      <c r="AOO14" s="22"/>
      <c r="AOP14" s="22"/>
      <c r="AOQ14" s="22"/>
      <c r="AOR14" s="22"/>
      <c r="AOS14" s="22"/>
      <c r="AOT14" s="22"/>
      <c r="AOU14" s="22"/>
      <c r="AOV14" s="22"/>
      <c r="AOW14" s="22"/>
      <c r="AOX14" s="22"/>
      <c r="AOY14" s="22"/>
      <c r="AOZ14" s="22"/>
      <c r="APA14" s="22"/>
      <c r="APB14" s="22"/>
      <c r="APC14" s="22"/>
      <c r="APD14" s="22"/>
      <c r="APE14" s="22"/>
      <c r="APF14" s="22"/>
      <c r="APG14" s="22"/>
      <c r="APH14" s="22"/>
      <c r="API14" s="22"/>
      <c r="APJ14" s="22"/>
      <c r="APK14" s="22"/>
      <c r="APL14" s="22"/>
      <c r="APM14" s="22"/>
      <c r="APN14" s="22"/>
      <c r="APO14" s="22"/>
      <c r="APP14" s="22"/>
      <c r="APQ14" s="22"/>
      <c r="APR14" s="22"/>
      <c r="APS14" s="22"/>
      <c r="APT14" s="22"/>
      <c r="APU14" s="22"/>
      <c r="APV14" s="22"/>
      <c r="APW14" s="22"/>
      <c r="APX14" s="22"/>
      <c r="APY14" s="22"/>
      <c r="APZ14" s="22"/>
      <c r="AQA14" s="22"/>
      <c r="AQB14" s="22"/>
      <c r="AQC14" s="22"/>
      <c r="AQD14" s="22"/>
      <c r="AQE14" s="22"/>
      <c r="AQF14" s="22"/>
      <c r="AQG14" s="22"/>
      <c r="AQH14" s="22"/>
      <c r="AQI14" s="22"/>
      <c r="AQJ14" s="22"/>
      <c r="AQK14" s="22"/>
      <c r="AQL14" s="22"/>
      <c r="AQM14" s="22"/>
      <c r="AQN14" s="22"/>
      <c r="AQO14" s="22"/>
      <c r="AQP14" s="22"/>
      <c r="AQQ14" s="22"/>
      <c r="AQR14" s="22"/>
      <c r="AQS14" s="22"/>
      <c r="AQT14" s="22"/>
      <c r="AQU14" s="22"/>
      <c r="AQV14" s="22"/>
      <c r="AQW14" s="22"/>
      <c r="AQX14" s="22"/>
      <c r="AQY14" s="22"/>
      <c r="AQZ14" s="22"/>
      <c r="ARA14" s="22"/>
      <c r="ARB14" s="22"/>
      <c r="ARC14" s="22"/>
      <c r="ARD14" s="22"/>
      <c r="ARE14" s="22"/>
      <c r="ARF14" s="22"/>
      <c r="ARG14" s="22"/>
      <c r="ARH14" s="22"/>
      <c r="ARI14" s="22"/>
      <c r="ARJ14" s="22"/>
      <c r="ARK14" s="22"/>
      <c r="ARL14" s="22"/>
      <c r="ARM14" s="22"/>
      <c r="ARN14" s="22"/>
      <c r="ARO14" s="22"/>
      <c r="ARP14" s="22"/>
      <c r="ARQ14" s="22"/>
      <c r="ARR14" s="22"/>
      <c r="ARS14" s="22"/>
      <c r="ART14" s="22"/>
      <c r="ARU14" s="22"/>
      <c r="ARV14" s="22"/>
      <c r="ARW14" s="22"/>
      <c r="ARX14" s="22"/>
      <c r="ARY14" s="22"/>
      <c r="ARZ14" s="22"/>
      <c r="ASA14" s="22"/>
      <c r="ASB14" s="22"/>
      <c r="ASC14" s="22"/>
      <c r="ASD14" s="22"/>
      <c r="ASE14" s="22"/>
      <c r="ASF14" s="22"/>
      <c r="ASG14" s="22"/>
      <c r="ASH14" s="22"/>
      <c r="ASI14" s="22"/>
      <c r="ASJ14" s="22"/>
      <c r="ASK14" s="22"/>
      <c r="ASL14" s="22"/>
      <c r="ASM14" s="22"/>
      <c r="ASN14" s="22"/>
      <c r="ASO14" s="22"/>
      <c r="ASP14" s="22"/>
      <c r="ASQ14" s="22"/>
      <c r="ASR14" s="22"/>
      <c r="ASS14" s="22"/>
      <c r="AST14" s="22"/>
      <c r="ASU14" s="22"/>
      <c r="ASV14" s="22"/>
      <c r="ASW14" s="22"/>
      <c r="ASX14" s="22"/>
      <c r="ASY14" s="22"/>
      <c r="ASZ14" s="22"/>
      <c r="ATA14" s="22"/>
      <c r="ATB14" s="22"/>
      <c r="ATC14" s="22"/>
      <c r="ATD14" s="22"/>
      <c r="ATE14" s="22"/>
      <c r="ATF14" s="22"/>
      <c r="ATG14" s="22"/>
      <c r="ATH14" s="22"/>
      <c r="ATI14" s="22"/>
      <c r="ATJ14" s="22"/>
      <c r="ATK14" s="22"/>
      <c r="ATL14" s="22"/>
      <c r="ATM14" s="22"/>
      <c r="ATN14" s="22"/>
      <c r="ATO14" s="22"/>
      <c r="ATP14" s="22"/>
      <c r="ATQ14" s="22"/>
      <c r="ATR14" s="22"/>
      <c r="ATS14" s="22"/>
      <c r="ATT14" s="22"/>
      <c r="ATU14" s="22"/>
      <c r="ATV14" s="22"/>
      <c r="ATW14" s="22"/>
      <c r="ATX14" s="22"/>
      <c r="ATY14" s="22"/>
      <c r="ATZ14" s="22"/>
      <c r="AUA14" s="22"/>
      <c r="AUB14" s="22"/>
      <c r="AUC14" s="22"/>
      <c r="AUD14" s="22"/>
      <c r="AUE14" s="22"/>
      <c r="AUF14" s="22"/>
      <c r="AUG14" s="22"/>
      <c r="AUH14" s="22"/>
      <c r="AUI14" s="22"/>
      <c r="AUJ14" s="22"/>
      <c r="AUK14" s="22"/>
      <c r="AUL14" s="22"/>
      <c r="AUM14" s="22"/>
      <c r="AUN14" s="22"/>
      <c r="AUO14" s="22"/>
      <c r="AUP14" s="22"/>
      <c r="AUQ14" s="22"/>
      <c r="AUR14" s="22"/>
      <c r="AUS14" s="22"/>
      <c r="AUT14" s="22"/>
      <c r="AUU14" s="22"/>
      <c r="AUV14" s="22"/>
      <c r="AUW14" s="22"/>
      <c r="AUX14" s="22"/>
      <c r="AUY14" s="22"/>
      <c r="AUZ14" s="22"/>
      <c r="AVA14" s="22"/>
      <c r="AVB14" s="22"/>
      <c r="AVC14" s="22"/>
      <c r="AVD14" s="22"/>
      <c r="AVE14" s="22"/>
      <c r="AVF14" s="22"/>
      <c r="AVG14" s="22"/>
      <c r="AVH14" s="22"/>
      <c r="AVI14" s="22"/>
      <c r="AVJ14" s="22"/>
      <c r="AVK14" s="22"/>
      <c r="AVL14" s="22"/>
      <c r="AVM14" s="22"/>
      <c r="AVN14" s="22"/>
      <c r="AVO14" s="22"/>
      <c r="AVP14" s="22"/>
      <c r="AVQ14" s="22"/>
      <c r="AVR14" s="22"/>
      <c r="AVS14" s="22"/>
      <c r="AVT14" s="22"/>
      <c r="AVU14" s="22"/>
      <c r="AVV14" s="22"/>
      <c r="AVW14" s="22"/>
      <c r="AVX14" s="22"/>
      <c r="AVY14" s="22"/>
      <c r="AVZ14" s="22"/>
      <c r="AWA14" s="22"/>
      <c r="AWB14" s="22"/>
      <c r="AWC14" s="22"/>
      <c r="AWD14" s="22"/>
      <c r="AWE14" s="22"/>
      <c r="AWF14" s="22"/>
      <c r="AWG14" s="22"/>
      <c r="AWH14" s="22"/>
      <c r="AWI14" s="22"/>
      <c r="AWJ14" s="22"/>
      <c r="AWK14" s="22"/>
      <c r="AWL14" s="22"/>
      <c r="AWM14" s="22"/>
      <c r="AWN14" s="22"/>
      <c r="AWO14" s="22"/>
      <c r="AWP14" s="22"/>
      <c r="AWQ14" s="22"/>
      <c r="AWR14" s="22"/>
      <c r="AWS14" s="22"/>
      <c r="AWT14" s="22"/>
      <c r="AWU14" s="22"/>
      <c r="AWV14" s="22"/>
      <c r="AWW14" s="22"/>
      <c r="AWX14" s="22"/>
      <c r="AWY14" s="22"/>
      <c r="AWZ14" s="22"/>
      <c r="AXA14" s="22"/>
      <c r="AXB14" s="22"/>
      <c r="AXC14" s="22"/>
      <c r="AXD14" s="22"/>
      <c r="AXE14" s="22"/>
      <c r="AXF14" s="22"/>
      <c r="AXG14" s="22"/>
      <c r="AXH14" s="22"/>
      <c r="AXI14" s="22"/>
      <c r="AXJ14" s="22"/>
      <c r="AXK14" s="22"/>
      <c r="AXL14" s="22"/>
      <c r="AXM14" s="22"/>
      <c r="AXN14" s="22"/>
      <c r="AXO14" s="22"/>
      <c r="AXP14" s="22"/>
      <c r="AXQ14" s="22"/>
      <c r="AXR14" s="22"/>
      <c r="AXS14" s="22"/>
      <c r="AXT14" s="22"/>
      <c r="AXU14" s="22"/>
      <c r="AXV14" s="22"/>
      <c r="AXW14" s="22"/>
      <c r="AXX14" s="22"/>
      <c r="AXY14" s="22"/>
      <c r="AXZ14" s="22"/>
      <c r="AYA14" s="22"/>
      <c r="AYB14" s="22"/>
      <c r="AYC14" s="22"/>
      <c r="AYD14" s="22"/>
      <c r="AYE14" s="22"/>
      <c r="AYF14" s="22"/>
      <c r="AYG14" s="22"/>
      <c r="AYH14" s="22"/>
      <c r="AYI14" s="22"/>
      <c r="AYJ14" s="22"/>
      <c r="AYK14" s="22"/>
      <c r="AYL14" s="22"/>
      <c r="AYM14" s="22"/>
      <c r="AYN14" s="22"/>
      <c r="AYO14" s="22"/>
      <c r="AYP14" s="22"/>
      <c r="AYQ14" s="22"/>
      <c r="AYR14" s="22"/>
      <c r="AYS14" s="22"/>
      <c r="AYT14" s="22"/>
      <c r="AYU14" s="22"/>
      <c r="AYV14" s="22"/>
      <c r="AYW14" s="22"/>
      <c r="AYX14" s="22"/>
      <c r="AYY14" s="22"/>
      <c r="AYZ14" s="22"/>
      <c r="AZA14" s="22"/>
      <c r="AZB14" s="22"/>
      <c r="AZC14" s="22"/>
      <c r="AZD14" s="22"/>
      <c r="AZE14" s="22"/>
      <c r="AZF14" s="22"/>
      <c r="AZG14" s="22"/>
      <c r="AZH14" s="22"/>
      <c r="AZI14" s="22"/>
      <c r="AZJ14" s="22"/>
      <c r="AZK14" s="22"/>
      <c r="AZL14" s="22"/>
      <c r="AZM14" s="22"/>
      <c r="AZN14" s="22"/>
      <c r="AZO14" s="22"/>
      <c r="AZP14" s="22"/>
      <c r="AZQ14" s="22"/>
      <c r="AZR14" s="22"/>
      <c r="AZS14" s="22"/>
      <c r="AZT14" s="22"/>
      <c r="AZU14" s="22"/>
      <c r="AZV14" s="22"/>
      <c r="AZW14" s="22"/>
      <c r="AZX14" s="22"/>
      <c r="AZY14" s="22"/>
      <c r="AZZ14" s="22"/>
      <c r="BAA14" s="22"/>
      <c r="BAB14" s="22"/>
      <c r="BAC14" s="22"/>
      <c r="BAD14" s="22"/>
      <c r="BAE14" s="22"/>
      <c r="BAF14" s="22"/>
      <c r="BAG14" s="22"/>
      <c r="BAH14" s="22"/>
      <c r="BAI14" s="22"/>
      <c r="BAJ14" s="22"/>
      <c r="BAK14" s="22"/>
      <c r="BAL14" s="22"/>
      <c r="BAM14" s="22"/>
      <c r="BAN14" s="22"/>
      <c r="BAO14" s="22"/>
      <c r="BAP14" s="22"/>
      <c r="BAQ14" s="22"/>
      <c r="BAR14" s="22"/>
      <c r="BAS14" s="22"/>
      <c r="BAT14" s="22"/>
      <c r="BAU14" s="22"/>
      <c r="BAV14" s="22"/>
      <c r="BAW14" s="22"/>
      <c r="BAX14" s="22"/>
      <c r="BAY14" s="22"/>
      <c r="BAZ14" s="22"/>
      <c r="BBA14" s="22"/>
      <c r="BBB14" s="22"/>
      <c r="BBC14" s="22"/>
      <c r="BBD14" s="22"/>
      <c r="BBE14" s="22"/>
      <c r="BBF14" s="22"/>
      <c r="BBG14" s="22"/>
      <c r="BBH14" s="22"/>
      <c r="BBI14" s="22"/>
      <c r="BBJ14" s="22"/>
      <c r="BBK14" s="22"/>
      <c r="BBL14" s="22"/>
      <c r="BBM14" s="22"/>
      <c r="BBN14" s="22"/>
      <c r="BBO14" s="22"/>
      <c r="BBP14" s="22"/>
      <c r="BBQ14" s="22"/>
      <c r="BBR14" s="22"/>
      <c r="BBS14" s="22"/>
      <c r="BBT14" s="22"/>
      <c r="BBU14" s="22"/>
      <c r="BBV14" s="22"/>
      <c r="BBW14" s="22"/>
      <c r="BBX14" s="22"/>
      <c r="BBY14" s="22"/>
      <c r="BBZ14" s="22"/>
      <c r="BCA14" s="22"/>
      <c r="BCB14" s="22"/>
      <c r="BCC14" s="22"/>
      <c r="BCD14" s="22"/>
      <c r="BCE14" s="22"/>
      <c r="BCF14" s="22"/>
      <c r="BCG14" s="22"/>
      <c r="BCH14" s="22"/>
      <c r="BCI14" s="22"/>
      <c r="BCJ14" s="22"/>
      <c r="BCK14" s="22"/>
      <c r="BCL14" s="22"/>
      <c r="BCM14" s="22"/>
      <c r="BCN14" s="22"/>
      <c r="BCO14" s="22"/>
      <c r="BCP14" s="22"/>
      <c r="BCQ14" s="22"/>
      <c r="BCR14" s="22"/>
      <c r="BCS14" s="22"/>
      <c r="BCT14" s="22"/>
      <c r="BCU14" s="22"/>
      <c r="BCV14" s="22"/>
      <c r="BCW14" s="22"/>
      <c r="BCX14" s="22"/>
      <c r="BCY14" s="22"/>
      <c r="BCZ14" s="22"/>
      <c r="BDA14" s="22"/>
      <c r="BDB14" s="22"/>
      <c r="BDC14" s="22"/>
      <c r="BDD14" s="22"/>
      <c r="BDE14" s="22"/>
      <c r="BDF14" s="22"/>
      <c r="BDG14" s="22"/>
      <c r="BDH14" s="22"/>
      <c r="BDI14" s="22"/>
      <c r="BDJ14" s="22"/>
      <c r="BDK14" s="22"/>
      <c r="BDL14" s="22"/>
      <c r="BDM14" s="22"/>
      <c r="BDN14" s="22"/>
      <c r="BDO14" s="22"/>
      <c r="BDP14" s="22"/>
      <c r="BDQ14" s="22"/>
      <c r="BDR14" s="22"/>
      <c r="BDS14" s="22"/>
      <c r="BDT14" s="22"/>
      <c r="BDU14" s="22"/>
      <c r="BDV14" s="22"/>
      <c r="BDW14" s="22"/>
      <c r="BDX14" s="22"/>
      <c r="BDY14" s="22"/>
      <c r="BDZ14" s="22"/>
      <c r="BEA14" s="22"/>
      <c r="BEB14" s="22"/>
      <c r="BEC14" s="22"/>
      <c r="BED14" s="22"/>
      <c r="BEE14" s="22"/>
      <c r="BEF14" s="22"/>
      <c r="BEG14" s="22"/>
      <c r="BEH14" s="22"/>
      <c r="BEI14" s="22"/>
      <c r="BEJ14" s="22"/>
      <c r="BEK14" s="22"/>
      <c r="BEL14" s="22"/>
      <c r="BEM14" s="22"/>
      <c r="BEN14" s="22"/>
      <c r="BEO14" s="22"/>
      <c r="BEP14" s="22"/>
      <c r="BEQ14" s="22"/>
      <c r="BER14" s="22"/>
      <c r="BES14" s="22"/>
      <c r="BET14" s="22"/>
      <c r="BEU14" s="22"/>
      <c r="BEV14" s="22"/>
      <c r="BEW14" s="22"/>
      <c r="BEX14" s="22"/>
      <c r="BEY14" s="22"/>
      <c r="BEZ14" s="22"/>
      <c r="BFA14" s="22"/>
      <c r="BFB14" s="22"/>
      <c r="BFC14" s="22"/>
      <c r="BFD14" s="22"/>
      <c r="BFE14" s="22"/>
      <c r="BFF14" s="22"/>
      <c r="BFG14" s="22"/>
      <c r="BFH14" s="22"/>
      <c r="BFI14" s="22"/>
      <c r="BFJ14" s="22"/>
      <c r="BFK14" s="22"/>
      <c r="BFL14" s="22"/>
      <c r="BFM14" s="22"/>
      <c r="BFN14" s="22"/>
      <c r="BFO14" s="22"/>
      <c r="BFP14" s="22"/>
      <c r="BFQ14" s="22"/>
      <c r="BFR14" s="22"/>
      <c r="BFS14" s="22"/>
      <c r="BFT14" s="22"/>
      <c r="BFU14" s="22"/>
      <c r="BFV14" s="22"/>
      <c r="BFW14" s="22"/>
      <c r="BFX14" s="22"/>
      <c r="BFY14" s="22"/>
      <c r="BFZ14" s="22"/>
      <c r="BGA14" s="22"/>
      <c r="BGB14" s="22"/>
      <c r="BGC14" s="22"/>
      <c r="BGD14" s="22"/>
      <c r="BGE14" s="22"/>
      <c r="BGF14" s="22"/>
      <c r="BGG14" s="22"/>
      <c r="BGH14" s="22"/>
      <c r="BGI14" s="22"/>
      <c r="BGJ14" s="22"/>
      <c r="BGK14" s="22"/>
      <c r="BGL14" s="22"/>
      <c r="BGM14" s="22"/>
      <c r="BGN14" s="22"/>
      <c r="BGO14" s="22"/>
      <c r="BGP14" s="22"/>
      <c r="BGQ14" s="22"/>
      <c r="BGR14" s="22"/>
      <c r="BGS14" s="22"/>
      <c r="BGT14" s="22"/>
      <c r="BGU14" s="22"/>
      <c r="BGV14" s="22"/>
      <c r="BGW14" s="22"/>
      <c r="BGX14" s="22"/>
      <c r="BGY14" s="22"/>
      <c r="BGZ14" s="22"/>
      <c r="BHA14" s="22"/>
      <c r="BHB14" s="22"/>
      <c r="BHC14" s="22"/>
      <c r="BHD14" s="22"/>
      <c r="BHE14" s="22"/>
      <c r="BHF14" s="22"/>
      <c r="BHG14" s="22"/>
      <c r="BHH14" s="22"/>
      <c r="BHI14" s="22"/>
      <c r="BHJ14" s="22"/>
      <c r="BHK14" s="22"/>
      <c r="BHL14" s="22"/>
      <c r="BHM14" s="22"/>
      <c r="BHN14" s="22"/>
      <c r="BHO14" s="22"/>
      <c r="BHP14" s="22"/>
      <c r="BHQ14" s="22"/>
      <c r="BHR14" s="22"/>
      <c r="BHS14" s="22"/>
      <c r="BHT14" s="22"/>
      <c r="BHU14" s="22"/>
      <c r="BHV14" s="22"/>
      <c r="BHW14" s="22"/>
      <c r="BHX14" s="22"/>
      <c r="BHY14" s="22"/>
      <c r="BHZ14" s="22"/>
      <c r="BIA14" s="22"/>
      <c r="BIB14" s="22"/>
      <c r="BIC14" s="22"/>
      <c r="BID14" s="22"/>
      <c r="BIE14" s="22"/>
      <c r="BIF14" s="22"/>
      <c r="BIG14" s="22"/>
      <c r="BIH14" s="22"/>
      <c r="BII14" s="22"/>
      <c r="BIJ14" s="22"/>
      <c r="BIK14" s="22"/>
      <c r="BIL14" s="22"/>
      <c r="BIM14" s="22"/>
      <c r="BIN14" s="22"/>
      <c r="BIO14" s="22"/>
      <c r="BIP14" s="22"/>
      <c r="BIQ14" s="22"/>
      <c r="BIR14" s="22"/>
      <c r="BIS14" s="22"/>
      <c r="BIT14" s="22"/>
      <c r="BIU14" s="22"/>
      <c r="BIV14" s="22"/>
      <c r="BIW14" s="22"/>
      <c r="BIX14" s="22"/>
      <c r="BIY14" s="22"/>
      <c r="BIZ14" s="22"/>
      <c r="BJA14" s="22"/>
      <c r="BJB14" s="22"/>
      <c r="BJC14" s="22"/>
      <c r="BJD14" s="22"/>
      <c r="BJE14" s="22"/>
      <c r="BJF14" s="22"/>
      <c r="BJG14" s="22"/>
      <c r="BJH14" s="22"/>
      <c r="BJI14" s="22"/>
      <c r="BJJ14" s="22"/>
      <c r="BJK14" s="22"/>
      <c r="BJL14" s="22"/>
      <c r="BJM14" s="22"/>
      <c r="BJN14" s="22"/>
      <c r="BJO14" s="22"/>
      <c r="BJP14" s="22"/>
      <c r="BJQ14" s="22"/>
      <c r="BJR14" s="22"/>
      <c r="BJS14" s="22"/>
      <c r="BJT14" s="22"/>
      <c r="BJU14" s="22"/>
      <c r="BJV14" s="22"/>
      <c r="BJW14" s="22"/>
      <c r="BJX14" s="22"/>
      <c r="BJY14" s="22"/>
      <c r="BJZ14" s="22"/>
      <c r="BKA14" s="22"/>
      <c r="BKB14" s="22"/>
      <c r="BKC14" s="22"/>
      <c r="BKD14" s="22"/>
      <c r="BKE14" s="22"/>
      <c r="BKF14" s="22"/>
      <c r="BKG14" s="22"/>
      <c r="BKH14" s="22"/>
      <c r="BKI14" s="22"/>
      <c r="BKJ14" s="22"/>
      <c r="BKK14" s="22"/>
      <c r="BKL14" s="22"/>
      <c r="BKM14" s="22"/>
      <c r="BKN14" s="22"/>
      <c r="BKO14" s="22"/>
      <c r="BKP14" s="22"/>
      <c r="BKQ14" s="22"/>
      <c r="BKR14" s="22"/>
      <c r="BKS14" s="22"/>
      <c r="BKT14" s="22"/>
      <c r="BKU14" s="22"/>
      <c r="BKV14" s="22"/>
      <c r="BKW14" s="22"/>
      <c r="BKX14" s="22"/>
      <c r="BKY14" s="22"/>
      <c r="BKZ14" s="22"/>
      <c r="BLA14" s="22"/>
      <c r="BLB14" s="22"/>
      <c r="BLC14" s="22"/>
      <c r="BLD14" s="22"/>
      <c r="BLE14" s="22"/>
      <c r="BLF14" s="22"/>
      <c r="BLG14" s="22"/>
      <c r="BLH14" s="22"/>
      <c r="BLI14" s="22"/>
      <c r="BLJ14" s="22"/>
      <c r="BLK14" s="22"/>
      <c r="BLL14" s="22"/>
      <c r="BLM14" s="22"/>
      <c r="BLN14" s="22"/>
      <c r="BLO14" s="22"/>
      <c r="BLP14" s="22"/>
      <c r="BLQ14" s="22"/>
      <c r="BLR14" s="22"/>
      <c r="BLS14" s="22"/>
      <c r="BLT14" s="22"/>
      <c r="BLU14" s="22"/>
      <c r="BLV14" s="22"/>
      <c r="BLW14" s="22"/>
      <c r="BLX14" s="22"/>
      <c r="BLY14" s="22"/>
      <c r="BLZ14" s="22"/>
      <c r="BMA14" s="22"/>
      <c r="BMB14" s="22"/>
      <c r="BMC14" s="22"/>
      <c r="BMD14" s="22"/>
      <c r="BME14" s="22"/>
      <c r="BMF14" s="22"/>
      <c r="BMG14" s="22"/>
      <c r="BMH14" s="22"/>
      <c r="BMI14" s="22"/>
      <c r="BMJ14" s="22"/>
      <c r="BMK14" s="22"/>
      <c r="BML14" s="22"/>
      <c r="BMM14" s="22"/>
      <c r="BMN14" s="22"/>
      <c r="BMO14" s="22"/>
      <c r="BMP14" s="22"/>
      <c r="BMQ14" s="22"/>
      <c r="BMR14" s="22"/>
      <c r="BMS14" s="22"/>
      <c r="BMT14" s="22"/>
      <c r="BMU14" s="22"/>
      <c r="BMV14" s="22"/>
      <c r="BMW14" s="22"/>
      <c r="BMX14" s="22"/>
      <c r="BMY14" s="22"/>
      <c r="BMZ14" s="22"/>
      <c r="BNA14" s="22"/>
      <c r="BNB14" s="22"/>
      <c r="BNC14" s="22"/>
      <c r="BND14" s="22"/>
      <c r="BNE14" s="22"/>
      <c r="BNF14" s="22"/>
      <c r="BNG14" s="22"/>
      <c r="BNH14" s="22"/>
      <c r="BNI14" s="22"/>
      <c r="BNJ14" s="22"/>
      <c r="BNK14" s="22"/>
      <c r="BNL14" s="22"/>
      <c r="BNM14" s="22"/>
      <c r="BNN14" s="22"/>
      <c r="BNO14" s="22"/>
      <c r="BNP14" s="22"/>
      <c r="BNQ14" s="22"/>
      <c r="BNR14" s="22"/>
      <c r="BNS14" s="22"/>
      <c r="BNT14" s="22"/>
      <c r="BNU14" s="22"/>
      <c r="BNV14" s="22"/>
      <c r="BNW14" s="22"/>
      <c r="BNX14" s="22"/>
      <c r="BNY14" s="22"/>
      <c r="BNZ14" s="22"/>
      <c r="BOA14" s="22"/>
      <c r="BOB14" s="22"/>
      <c r="BOC14" s="22"/>
      <c r="BOD14" s="22"/>
      <c r="BOE14" s="22"/>
      <c r="BOF14" s="22"/>
      <c r="BOG14" s="22"/>
      <c r="BOH14" s="22"/>
      <c r="BOI14" s="22"/>
      <c r="BOJ14" s="22"/>
      <c r="BOK14" s="22"/>
      <c r="BOL14" s="22"/>
      <c r="BOM14" s="22"/>
      <c r="BON14" s="22"/>
      <c r="BOO14" s="22"/>
      <c r="BOP14" s="22"/>
      <c r="BOQ14" s="22"/>
      <c r="BOR14" s="22"/>
      <c r="BOS14" s="22"/>
      <c r="BOT14" s="22"/>
      <c r="BOU14" s="22"/>
      <c r="BOV14" s="22"/>
      <c r="BOW14" s="22"/>
      <c r="BOX14" s="22"/>
      <c r="BOY14" s="22"/>
      <c r="BOZ14" s="22"/>
      <c r="BPA14" s="22"/>
      <c r="BPB14" s="22"/>
      <c r="BPC14" s="22"/>
      <c r="BPD14" s="22"/>
      <c r="BPE14" s="22"/>
      <c r="BPF14" s="22"/>
      <c r="BPG14" s="22"/>
      <c r="BPH14" s="22"/>
      <c r="BPI14" s="22"/>
      <c r="BPJ14" s="22"/>
      <c r="BPK14" s="22"/>
      <c r="BPL14" s="22"/>
      <c r="BPM14" s="22"/>
      <c r="BPN14" s="22"/>
      <c r="BPO14" s="22"/>
      <c r="BPP14" s="22"/>
      <c r="BPQ14" s="22"/>
      <c r="BPR14" s="22"/>
      <c r="BPS14" s="22"/>
      <c r="BPT14" s="22"/>
      <c r="BPU14" s="22"/>
      <c r="BPV14" s="22"/>
      <c r="BPW14" s="22"/>
      <c r="BPX14" s="22"/>
      <c r="BPY14" s="22"/>
      <c r="BPZ14" s="22"/>
      <c r="BQA14" s="22"/>
      <c r="BQB14" s="22"/>
      <c r="BQC14" s="22"/>
      <c r="BQD14" s="22"/>
      <c r="BQE14" s="22"/>
      <c r="BQF14" s="22"/>
      <c r="BQG14" s="22"/>
      <c r="BQH14" s="22"/>
      <c r="BQI14" s="22"/>
      <c r="BQJ14" s="22"/>
      <c r="BQK14" s="22"/>
      <c r="BQL14" s="22"/>
      <c r="BQM14" s="22"/>
      <c r="BQN14" s="22"/>
      <c r="BQO14" s="22"/>
      <c r="BQP14" s="22"/>
      <c r="BQQ14" s="22"/>
      <c r="BQR14" s="22"/>
      <c r="BQS14" s="22"/>
      <c r="BQT14" s="22"/>
      <c r="BQU14" s="22"/>
      <c r="BQV14" s="22"/>
      <c r="BQW14" s="22"/>
      <c r="BQX14" s="22"/>
      <c r="BQY14" s="22"/>
      <c r="BQZ14" s="22"/>
      <c r="BRA14" s="22"/>
      <c r="BRB14" s="22"/>
      <c r="BRC14" s="22"/>
      <c r="BRD14" s="22"/>
      <c r="BRE14" s="22"/>
      <c r="BRF14" s="22"/>
      <c r="BRG14" s="22"/>
      <c r="BRH14" s="22"/>
      <c r="BRI14" s="22"/>
      <c r="BRJ14" s="22"/>
      <c r="BRK14" s="22"/>
      <c r="BRL14" s="22"/>
      <c r="BRM14" s="22"/>
      <c r="BRN14" s="22"/>
      <c r="BRO14" s="22"/>
      <c r="BRP14" s="22"/>
      <c r="BRQ14" s="22"/>
      <c r="BRR14" s="22"/>
      <c r="BRS14" s="22"/>
      <c r="BRT14" s="22"/>
      <c r="BRU14" s="22"/>
      <c r="BRV14" s="22"/>
      <c r="BRW14" s="22"/>
      <c r="BRX14" s="22"/>
      <c r="BRY14" s="22"/>
      <c r="BRZ14" s="22"/>
      <c r="BSA14" s="22"/>
      <c r="BSB14" s="22"/>
      <c r="BSC14" s="22"/>
      <c r="BSD14" s="22"/>
      <c r="BSE14" s="22"/>
      <c r="BSF14" s="22"/>
      <c r="BSG14" s="22"/>
      <c r="BSH14" s="22"/>
      <c r="BSI14" s="22"/>
      <c r="BSJ14" s="22"/>
      <c r="BSK14" s="22"/>
      <c r="BSL14" s="22"/>
      <c r="BSM14" s="22"/>
      <c r="BSN14" s="22"/>
      <c r="BSO14" s="22"/>
      <c r="BSP14" s="22"/>
      <c r="BSQ14" s="22"/>
      <c r="BSR14" s="22"/>
      <c r="BSS14" s="22"/>
      <c r="BST14" s="22"/>
      <c r="BSU14" s="22"/>
      <c r="BSV14" s="22"/>
      <c r="BSW14" s="22"/>
      <c r="BSX14" s="22"/>
      <c r="BSY14" s="22"/>
      <c r="BSZ14" s="22"/>
      <c r="BTA14" s="22"/>
      <c r="BTB14" s="22"/>
      <c r="BTC14" s="22"/>
      <c r="BTD14" s="22"/>
      <c r="BTE14" s="22"/>
      <c r="BTF14" s="22"/>
      <c r="BTG14" s="22"/>
      <c r="BTH14" s="22"/>
      <c r="BTI14" s="22"/>
      <c r="BTJ14" s="22"/>
      <c r="BTK14" s="22"/>
      <c r="BTL14" s="22"/>
      <c r="BTM14" s="22"/>
      <c r="BTN14" s="22"/>
      <c r="BTO14" s="22"/>
      <c r="BTP14" s="22"/>
      <c r="BTQ14" s="22"/>
      <c r="BTR14" s="22"/>
      <c r="BTS14" s="22"/>
      <c r="BTT14" s="22"/>
      <c r="BTU14" s="22"/>
      <c r="BTV14" s="22"/>
      <c r="BTW14" s="22"/>
      <c r="BTX14" s="22"/>
      <c r="BTY14" s="22"/>
      <c r="BTZ14" s="22"/>
      <c r="BUA14" s="22"/>
      <c r="BUB14" s="22"/>
      <c r="BUC14" s="22"/>
      <c r="BUD14" s="22"/>
      <c r="BUE14" s="22"/>
      <c r="BUF14" s="22"/>
      <c r="BUG14" s="22"/>
      <c r="BUH14" s="22"/>
      <c r="BUI14" s="22"/>
      <c r="BUJ14" s="22"/>
      <c r="BUK14" s="22"/>
      <c r="BUL14" s="22"/>
      <c r="BUM14" s="22"/>
      <c r="BUN14" s="22"/>
      <c r="BUO14" s="22"/>
      <c r="BUP14" s="22"/>
      <c r="BUQ14" s="22"/>
      <c r="BUR14" s="22"/>
      <c r="BUS14" s="22"/>
      <c r="BUT14" s="22"/>
      <c r="BUU14" s="22"/>
      <c r="BUV14" s="22"/>
      <c r="BUW14" s="22"/>
      <c r="BUX14" s="22"/>
      <c r="BUY14" s="22"/>
      <c r="BUZ14" s="22"/>
      <c r="BVA14" s="22"/>
      <c r="BVB14" s="22"/>
      <c r="BVC14" s="22"/>
      <c r="BVD14" s="22"/>
      <c r="BVE14" s="22"/>
      <c r="BVF14" s="22"/>
      <c r="BVG14" s="22"/>
      <c r="BVH14" s="22"/>
      <c r="BVI14" s="22"/>
      <c r="BVJ14" s="22"/>
      <c r="BVK14" s="22"/>
      <c r="BVL14" s="22"/>
      <c r="BVM14" s="22"/>
      <c r="BVN14" s="22"/>
      <c r="BVO14" s="22"/>
      <c r="BVP14" s="22"/>
      <c r="BVQ14" s="22"/>
      <c r="BVR14" s="22"/>
      <c r="BVS14" s="22"/>
      <c r="BVT14" s="22"/>
      <c r="BVU14" s="22"/>
      <c r="BVV14" s="22"/>
      <c r="BVW14" s="22"/>
      <c r="BVX14" s="22"/>
      <c r="BVY14" s="22"/>
      <c r="BVZ14" s="22"/>
      <c r="BWA14" s="22"/>
      <c r="BWB14" s="22"/>
      <c r="BWC14" s="22"/>
      <c r="BWD14" s="22"/>
      <c r="BWE14" s="22"/>
      <c r="BWF14" s="22"/>
      <c r="BWG14" s="22"/>
      <c r="BWH14" s="22"/>
      <c r="BWI14" s="22"/>
      <c r="BWJ14" s="22"/>
      <c r="BWK14" s="22"/>
      <c r="BWL14" s="22"/>
      <c r="BWM14" s="22"/>
      <c r="BWN14" s="22"/>
      <c r="BWO14" s="22"/>
      <c r="BWP14" s="22"/>
      <c r="BWQ14" s="22"/>
      <c r="BWR14" s="22"/>
      <c r="BWS14" s="22"/>
      <c r="BWT14" s="22"/>
      <c r="BWU14" s="22"/>
      <c r="BWV14" s="22"/>
      <c r="BWW14" s="22"/>
      <c r="BWX14" s="22"/>
      <c r="BWY14" s="22"/>
      <c r="BWZ14" s="22"/>
      <c r="BXA14" s="22"/>
      <c r="BXB14" s="22"/>
      <c r="BXC14" s="22"/>
      <c r="BXD14" s="22"/>
      <c r="BXE14" s="22"/>
      <c r="BXF14" s="22"/>
      <c r="BXG14" s="22"/>
      <c r="BXH14" s="22"/>
      <c r="BXI14" s="22"/>
      <c r="BXJ14" s="22"/>
      <c r="BXK14" s="22"/>
      <c r="BXL14" s="22"/>
      <c r="BXM14" s="22"/>
      <c r="BXN14" s="22"/>
      <c r="BXO14" s="22"/>
      <c r="BXP14" s="22"/>
      <c r="BXQ14" s="22"/>
      <c r="BXR14" s="22"/>
      <c r="BXS14" s="22"/>
      <c r="BXT14" s="22"/>
      <c r="BXU14" s="22"/>
      <c r="BXV14" s="22"/>
      <c r="BXW14" s="22"/>
      <c r="BXX14" s="22"/>
      <c r="BXY14" s="22"/>
      <c r="BXZ14" s="22"/>
      <c r="BYA14" s="22"/>
      <c r="BYB14" s="22"/>
      <c r="BYC14" s="22"/>
      <c r="BYD14" s="22"/>
      <c r="BYE14" s="22"/>
      <c r="BYF14" s="22"/>
      <c r="BYG14" s="22"/>
      <c r="BYH14" s="22"/>
      <c r="BYI14" s="22"/>
      <c r="BYJ14" s="22"/>
      <c r="BYK14" s="22"/>
      <c r="BYL14" s="22"/>
      <c r="BYM14" s="22"/>
      <c r="BYN14" s="22"/>
      <c r="BYO14" s="22"/>
      <c r="BYP14" s="22"/>
      <c r="BYQ14" s="22"/>
      <c r="BYR14" s="22"/>
      <c r="BYS14" s="22"/>
      <c r="BYT14" s="22"/>
      <c r="BYU14" s="22"/>
      <c r="BYV14" s="22"/>
      <c r="BYW14" s="22"/>
      <c r="BYX14" s="22"/>
      <c r="BYY14" s="22"/>
      <c r="BYZ14" s="22"/>
      <c r="BZA14" s="22"/>
      <c r="BZB14" s="22"/>
      <c r="BZC14" s="22"/>
      <c r="BZD14" s="22"/>
      <c r="BZE14" s="22"/>
      <c r="BZF14" s="22"/>
      <c r="BZG14" s="22"/>
      <c r="BZH14" s="22"/>
      <c r="BZI14" s="22"/>
      <c r="BZJ14" s="22"/>
      <c r="BZK14" s="22"/>
      <c r="BZL14" s="22"/>
      <c r="BZM14" s="22"/>
      <c r="BZN14" s="22"/>
      <c r="BZO14" s="22"/>
      <c r="BZP14" s="22"/>
      <c r="BZQ14" s="22"/>
      <c r="BZR14" s="22"/>
      <c r="BZS14" s="22"/>
      <c r="BZT14" s="22"/>
      <c r="BZU14" s="22"/>
      <c r="BZV14" s="22"/>
      <c r="BZW14" s="22"/>
      <c r="BZX14" s="22"/>
      <c r="BZY14" s="22"/>
      <c r="BZZ14" s="22"/>
      <c r="CAA14" s="22"/>
      <c r="CAB14" s="22"/>
      <c r="CAC14" s="22"/>
      <c r="CAD14" s="22"/>
      <c r="CAE14" s="22"/>
      <c r="CAF14" s="22"/>
      <c r="CAG14" s="22"/>
      <c r="CAH14" s="22"/>
      <c r="CAI14" s="22"/>
      <c r="CAJ14" s="22"/>
      <c r="CAK14" s="22"/>
      <c r="CAL14" s="22"/>
      <c r="CAM14" s="22"/>
      <c r="CAN14" s="22"/>
      <c r="CAO14" s="22"/>
      <c r="CAP14" s="22"/>
      <c r="CAQ14" s="22"/>
      <c r="CAR14" s="22"/>
      <c r="CAS14" s="22"/>
      <c r="CAT14" s="22"/>
      <c r="CAU14" s="22"/>
      <c r="CAV14" s="22"/>
      <c r="CAW14" s="22"/>
      <c r="CAX14" s="22"/>
      <c r="CAY14" s="22"/>
      <c r="CAZ14" s="22"/>
      <c r="CBA14" s="22"/>
      <c r="CBB14" s="22"/>
      <c r="CBC14" s="22"/>
      <c r="CBD14" s="22"/>
      <c r="CBE14" s="22"/>
      <c r="CBF14" s="22"/>
      <c r="CBG14" s="22"/>
      <c r="CBH14" s="22"/>
      <c r="CBI14" s="22"/>
      <c r="CBJ14" s="22"/>
      <c r="CBK14" s="22"/>
      <c r="CBL14" s="22"/>
      <c r="CBM14" s="22"/>
      <c r="CBN14" s="22"/>
      <c r="CBO14" s="22"/>
      <c r="CBP14" s="22"/>
      <c r="CBQ14" s="22"/>
      <c r="CBR14" s="22"/>
      <c r="CBS14" s="22"/>
      <c r="CBT14" s="22"/>
      <c r="CBU14" s="22"/>
      <c r="CBV14" s="22"/>
      <c r="CBW14" s="22"/>
      <c r="CBX14" s="22"/>
      <c r="CBY14" s="22"/>
      <c r="CBZ14" s="22"/>
      <c r="CCA14" s="22"/>
      <c r="CCB14" s="22"/>
      <c r="CCC14" s="22"/>
      <c r="CCD14" s="22"/>
      <c r="CCE14" s="22"/>
      <c r="CCF14" s="22"/>
      <c r="CCG14" s="22"/>
      <c r="CCH14" s="22"/>
      <c r="CCI14" s="22"/>
      <c r="CCJ14" s="22"/>
      <c r="CCK14" s="22"/>
      <c r="CCL14" s="22"/>
      <c r="CCM14" s="22"/>
      <c r="CCN14" s="22"/>
      <c r="CCO14" s="22"/>
      <c r="CCP14" s="22"/>
      <c r="CCQ14" s="22"/>
      <c r="CCR14" s="22"/>
      <c r="CCS14" s="22"/>
      <c r="CCT14" s="22"/>
      <c r="CCU14" s="22"/>
      <c r="CCV14" s="22"/>
      <c r="CCW14" s="22"/>
      <c r="CCX14" s="22"/>
      <c r="CCY14" s="22"/>
      <c r="CCZ14" s="22"/>
      <c r="CDA14" s="22"/>
      <c r="CDB14" s="22"/>
      <c r="CDC14" s="22"/>
      <c r="CDD14" s="22"/>
      <c r="CDE14" s="22"/>
      <c r="CDF14" s="22"/>
      <c r="CDG14" s="22"/>
      <c r="CDH14" s="22"/>
      <c r="CDI14" s="22"/>
      <c r="CDJ14" s="22"/>
      <c r="CDK14" s="22"/>
      <c r="CDL14" s="22"/>
      <c r="CDM14" s="22"/>
      <c r="CDN14" s="22"/>
      <c r="CDO14" s="22"/>
      <c r="CDP14" s="22"/>
      <c r="CDQ14" s="22"/>
      <c r="CDR14" s="22"/>
      <c r="CDS14" s="22"/>
      <c r="CDT14" s="22"/>
      <c r="CDU14" s="22"/>
      <c r="CDV14" s="22"/>
      <c r="CDW14" s="22"/>
      <c r="CDX14" s="22"/>
      <c r="CDY14" s="22"/>
      <c r="CDZ14" s="22"/>
      <c r="CEA14" s="22"/>
      <c r="CEB14" s="22"/>
      <c r="CEC14" s="22"/>
      <c r="CED14" s="22"/>
      <c r="CEE14" s="22"/>
      <c r="CEF14" s="22"/>
      <c r="CEG14" s="22"/>
      <c r="CEH14" s="22"/>
      <c r="CEI14" s="22"/>
      <c r="CEJ14" s="22"/>
      <c r="CEK14" s="22"/>
      <c r="CEL14" s="22"/>
      <c r="CEM14" s="22"/>
      <c r="CEN14" s="22"/>
      <c r="CEO14" s="22"/>
      <c r="CEP14" s="22"/>
      <c r="CEQ14" s="22"/>
      <c r="CER14" s="22"/>
      <c r="CES14" s="22"/>
      <c r="CET14" s="22"/>
      <c r="CEU14" s="22"/>
      <c r="CEV14" s="22"/>
      <c r="CEW14" s="22"/>
      <c r="CEX14" s="22"/>
      <c r="CEY14" s="22"/>
      <c r="CEZ14" s="22"/>
      <c r="CFA14" s="22"/>
      <c r="CFB14" s="22"/>
      <c r="CFC14" s="22"/>
      <c r="CFD14" s="22"/>
      <c r="CFE14" s="22"/>
      <c r="CFF14" s="22"/>
      <c r="CFG14" s="22"/>
      <c r="CFH14" s="22"/>
      <c r="CFI14" s="22"/>
      <c r="CFJ14" s="22"/>
      <c r="CFK14" s="22"/>
      <c r="CFL14" s="22"/>
      <c r="CFM14" s="22"/>
      <c r="CFN14" s="22"/>
      <c r="CFO14" s="22"/>
      <c r="CFP14" s="22"/>
      <c r="CFQ14" s="22"/>
      <c r="CFR14" s="22"/>
      <c r="CFS14" s="22"/>
      <c r="CFT14" s="22"/>
      <c r="CFU14" s="22"/>
      <c r="CFV14" s="22"/>
      <c r="CFW14" s="22"/>
      <c r="CFX14" s="22"/>
      <c r="CFY14" s="22"/>
      <c r="CFZ14" s="22"/>
      <c r="CGA14" s="22"/>
      <c r="CGB14" s="22"/>
      <c r="CGC14" s="22"/>
      <c r="CGD14" s="22"/>
      <c r="CGE14" s="22"/>
      <c r="CGF14" s="22"/>
      <c r="CGG14" s="22"/>
      <c r="CGH14" s="22"/>
      <c r="CGI14" s="22"/>
      <c r="CGJ14" s="22"/>
      <c r="CGK14" s="22"/>
      <c r="CGL14" s="22"/>
      <c r="CGM14" s="22"/>
      <c r="CGN14" s="22"/>
      <c r="CGO14" s="22"/>
      <c r="CGP14" s="22"/>
      <c r="CGQ14" s="22"/>
      <c r="CGR14" s="22"/>
      <c r="CGS14" s="22"/>
      <c r="CGT14" s="22"/>
      <c r="CGU14" s="22"/>
      <c r="CGV14" s="22"/>
      <c r="CGW14" s="22"/>
      <c r="CGX14" s="22"/>
      <c r="CGY14" s="22"/>
      <c r="CGZ14" s="22"/>
      <c r="CHA14" s="22"/>
      <c r="CHB14" s="22"/>
      <c r="CHC14" s="22"/>
      <c r="CHD14" s="22"/>
      <c r="CHE14" s="22"/>
      <c r="CHF14" s="22"/>
      <c r="CHG14" s="22"/>
      <c r="CHH14" s="22"/>
      <c r="CHI14" s="22"/>
      <c r="CHJ14" s="22"/>
      <c r="CHK14" s="22"/>
      <c r="CHL14" s="22"/>
      <c r="CHM14" s="22"/>
      <c r="CHN14" s="22"/>
      <c r="CHO14" s="22"/>
      <c r="CHP14" s="22"/>
      <c r="CHQ14" s="22"/>
      <c r="CHR14" s="22"/>
      <c r="CHS14" s="22"/>
      <c r="CHT14" s="22"/>
      <c r="CHU14" s="22"/>
      <c r="CHV14" s="22"/>
      <c r="CHW14" s="22"/>
      <c r="CHX14" s="22"/>
      <c r="CHY14" s="22"/>
      <c r="CHZ14" s="22"/>
      <c r="CIA14" s="22"/>
      <c r="CIB14" s="22"/>
      <c r="CIC14" s="22"/>
      <c r="CID14" s="22"/>
      <c r="CIE14" s="22"/>
      <c r="CIF14" s="22"/>
      <c r="CIG14" s="22"/>
      <c r="CIH14" s="22"/>
      <c r="CII14" s="22"/>
      <c r="CIJ14" s="22"/>
      <c r="CIK14" s="22"/>
      <c r="CIL14" s="22"/>
      <c r="CIM14" s="22"/>
      <c r="CIN14" s="22"/>
      <c r="CIO14" s="22"/>
      <c r="CIP14" s="22"/>
      <c r="CIQ14" s="22"/>
      <c r="CIR14" s="22"/>
      <c r="CIS14" s="22"/>
      <c r="CIT14" s="22"/>
      <c r="CIU14" s="22"/>
      <c r="CIV14" s="22"/>
      <c r="CIW14" s="22"/>
      <c r="CIX14" s="22"/>
      <c r="CIY14" s="22"/>
      <c r="CIZ14" s="22"/>
      <c r="CJA14" s="22"/>
      <c r="CJB14" s="22"/>
      <c r="CJC14" s="22"/>
      <c r="CJD14" s="22"/>
      <c r="CJE14" s="22"/>
      <c r="CJF14" s="22"/>
      <c r="CJG14" s="22"/>
      <c r="CJH14" s="22"/>
      <c r="CJI14" s="22"/>
      <c r="CJJ14" s="22"/>
      <c r="CJK14" s="22"/>
      <c r="CJL14" s="22"/>
      <c r="CJM14" s="22"/>
      <c r="CJN14" s="22"/>
      <c r="CJO14" s="22"/>
      <c r="CJP14" s="22"/>
      <c r="CJQ14" s="22"/>
      <c r="CJR14" s="22"/>
      <c r="CJS14" s="22"/>
      <c r="CJT14" s="22"/>
      <c r="CJU14" s="22"/>
      <c r="CJV14" s="22"/>
      <c r="CJW14" s="22"/>
      <c r="CJX14" s="22"/>
      <c r="CJY14" s="22"/>
      <c r="CJZ14" s="22"/>
      <c r="CKA14" s="22"/>
      <c r="CKB14" s="22"/>
      <c r="CKC14" s="22"/>
      <c r="CKD14" s="22"/>
      <c r="CKE14" s="22"/>
      <c r="CKF14" s="22"/>
      <c r="CKG14" s="22"/>
      <c r="CKH14" s="22"/>
      <c r="CKI14" s="22"/>
      <c r="CKJ14" s="22"/>
      <c r="CKK14" s="22"/>
      <c r="CKL14" s="22"/>
      <c r="CKM14" s="22"/>
      <c r="CKN14" s="22"/>
      <c r="CKO14" s="22"/>
      <c r="CKP14" s="22"/>
      <c r="CKQ14" s="22"/>
      <c r="CKR14" s="22"/>
      <c r="CKS14" s="22"/>
      <c r="CKT14" s="22"/>
      <c r="CKU14" s="22"/>
      <c r="CKV14" s="22"/>
      <c r="CKW14" s="22"/>
      <c r="CKX14" s="22"/>
      <c r="CKY14" s="22"/>
      <c r="CKZ14" s="22"/>
      <c r="CLA14" s="22"/>
      <c r="CLB14" s="22"/>
      <c r="CLC14" s="22"/>
      <c r="CLD14" s="22"/>
      <c r="CLE14" s="22"/>
      <c r="CLF14" s="22"/>
      <c r="CLG14" s="22"/>
      <c r="CLH14" s="22"/>
      <c r="CLI14" s="22"/>
      <c r="CLJ14" s="22"/>
      <c r="CLK14" s="22"/>
      <c r="CLL14" s="22"/>
      <c r="CLM14" s="22"/>
      <c r="CLN14" s="22"/>
      <c r="CLO14" s="22"/>
      <c r="CLP14" s="22"/>
      <c r="CLQ14" s="22"/>
      <c r="CLR14" s="22"/>
      <c r="CLS14" s="22"/>
      <c r="CLT14" s="22"/>
      <c r="CLU14" s="22"/>
      <c r="CLV14" s="22"/>
      <c r="CLW14" s="22"/>
      <c r="CLX14" s="22"/>
      <c r="CLY14" s="22"/>
      <c r="CLZ14" s="22"/>
      <c r="CMA14" s="22"/>
      <c r="CMB14" s="22"/>
      <c r="CMC14" s="22"/>
      <c r="CMD14" s="22"/>
      <c r="CME14" s="22"/>
      <c r="CMF14" s="22"/>
      <c r="CMG14" s="22"/>
      <c r="CMH14" s="22"/>
      <c r="CMI14" s="22"/>
      <c r="CMJ14" s="22"/>
      <c r="CMK14" s="22"/>
      <c r="CML14" s="22"/>
      <c r="CMM14" s="22"/>
      <c r="CMN14" s="22"/>
      <c r="CMO14" s="22"/>
      <c r="CMP14" s="22"/>
      <c r="CMQ14" s="22"/>
      <c r="CMR14" s="22"/>
      <c r="CMS14" s="22"/>
      <c r="CMT14" s="22"/>
      <c r="CMU14" s="22"/>
      <c r="CMV14" s="22"/>
      <c r="CMW14" s="22"/>
      <c r="CMX14" s="22"/>
      <c r="CMY14" s="22"/>
      <c r="CMZ14" s="22"/>
      <c r="CNA14" s="22"/>
      <c r="CNB14" s="22"/>
      <c r="CNC14" s="22"/>
      <c r="CND14" s="22"/>
      <c r="CNE14" s="22"/>
      <c r="CNF14" s="22"/>
      <c r="CNG14" s="22"/>
      <c r="CNH14" s="22"/>
      <c r="CNI14" s="22"/>
      <c r="CNJ14" s="22"/>
      <c r="CNK14" s="22"/>
      <c r="CNL14" s="22"/>
      <c r="CNM14" s="22"/>
      <c r="CNN14" s="22"/>
      <c r="CNO14" s="22"/>
      <c r="CNP14" s="22"/>
      <c r="CNQ14" s="22"/>
      <c r="CNR14" s="22"/>
      <c r="CNS14" s="22"/>
      <c r="CNT14" s="22"/>
      <c r="CNU14" s="22"/>
      <c r="CNV14" s="22"/>
      <c r="CNW14" s="22"/>
      <c r="CNX14" s="22"/>
      <c r="CNY14" s="22"/>
      <c r="CNZ14" s="22"/>
      <c r="COA14" s="22"/>
      <c r="COB14" s="22"/>
      <c r="COC14" s="22"/>
      <c r="COD14" s="22"/>
      <c r="COE14" s="22"/>
      <c r="COF14" s="22"/>
      <c r="COG14" s="22"/>
      <c r="COH14" s="22"/>
      <c r="COI14" s="22"/>
      <c r="COJ14" s="22"/>
      <c r="COK14" s="22"/>
      <c r="COL14" s="22"/>
      <c r="COM14" s="22"/>
      <c r="CON14" s="22"/>
      <c r="COO14" s="22"/>
      <c r="COP14" s="22"/>
      <c r="COQ14" s="22"/>
      <c r="COR14" s="22"/>
      <c r="COS14" s="22"/>
      <c r="COT14" s="22"/>
      <c r="COU14" s="22"/>
      <c r="COV14" s="22"/>
      <c r="COW14" s="22"/>
      <c r="COX14" s="22"/>
      <c r="COY14" s="22"/>
      <c r="COZ14" s="22"/>
      <c r="CPA14" s="22"/>
      <c r="CPB14" s="22"/>
      <c r="CPC14" s="22"/>
      <c r="CPD14" s="22"/>
      <c r="CPE14" s="22"/>
      <c r="CPF14" s="22"/>
      <c r="CPG14" s="22"/>
      <c r="CPH14" s="22"/>
      <c r="CPI14" s="22"/>
      <c r="CPJ14" s="22"/>
      <c r="CPK14" s="22"/>
      <c r="CPL14" s="22"/>
      <c r="CPM14" s="22"/>
      <c r="CPN14" s="22"/>
      <c r="CPO14" s="22"/>
      <c r="CPP14" s="22"/>
      <c r="CPQ14" s="22"/>
      <c r="CPR14" s="22"/>
      <c r="CPS14" s="22"/>
      <c r="CPT14" s="22"/>
      <c r="CPU14" s="22"/>
      <c r="CPV14" s="22"/>
      <c r="CPW14" s="22"/>
      <c r="CPX14" s="22"/>
      <c r="CPY14" s="22"/>
      <c r="CPZ14" s="22"/>
      <c r="CQA14" s="22"/>
      <c r="CQB14" s="22"/>
      <c r="CQC14" s="22"/>
      <c r="CQD14" s="22"/>
      <c r="CQE14" s="22"/>
      <c r="CQF14" s="22"/>
      <c r="CQG14" s="22"/>
      <c r="CQH14" s="22"/>
      <c r="CQI14" s="22"/>
      <c r="CQJ14" s="22"/>
      <c r="CQK14" s="22"/>
      <c r="CQL14" s="22"/>
      <c r="CQM14" s="22"/>
      <c r="CQN14" s="22"/>
      <c r="CQO14" s="22"/>
      <c r="CQP14" s="22"/>
      <c r="CQQ14" s="22"/>
      <c r="CQR14" s="22"/>
      <c r="CQS14" s="22"/>
      <c r="CQT14" s="22"/>
      <c r="CQU14" s="22"/>
      <c r="CQV14" s="22"/>
      <c r="CQW14" s="22"/>
      <c r="CQX14" s="22"/>
      <c r="CQY14" s="22"/>
      <c r="CQZ14" s="22"/>
      <c r="CRA14" s="22"/>
      <c r="CRB14" s="22"/>
      <c r="CRC14" s="22"/>
      <c r="CRD14" s="22"/>
      <c r="CRE14" s="22"/>
      <c r="CRF14" s="22"/>
      <c r="CRG14" s="22"/>
      <c r="CRH14" s="22"/>
      <c r="CRI14" s="22"/>
      <c r="CRJ14" s="22"/>
      <c r="CRK14" s="22"/>
      <c r="CRL14" s="22"/>
      <c r="CRM14" s="22"/>
      <c r="CRN14" s="22"/>
      <c r="CRO14" s="22"/>
      <c r="CRP14" s="22"/>
      <c r="CRQ14" s="22"/>
      <c r="CRR14" s="22"/>
      <c r="CRS14" s="22"/>
      <c r="CRT14" s="22"/>
      <c r="CRU14" s="22"/>
      <c r="CRV14" s="22"/>
      <c r="CRW14" s="22"/>
      <c r="CRX14" s="22"/>
      <c r="CRY14" s="22"/>
      <c r="CRZ14" s="22"/>
      <c r="CSA14" s="22"/>
      <c r="CSB14" s="22"/>
      <c r="CSC14" s="22"/>
      <c r="CSD14" s="22"/>
      <c r="CSE14" s="22"/>
      <c r="CSF14" s="22"/>
      <c r="CSG14" s="22"/>
      <c r="CSH14" s="22"/>
      <c r="CSI14" s="22"/>
      <c r="CSJ14" s="22"/>
      <c r="CSK14" s="22"/>
      <c r="CSL14" s="22"/>
      <c r="CSM14" s="22"/>
      <c r="CSN14" s="22"/>
      <c r="CSO14" s="22"/>
      <c r="CSP14" s="22"/>
      <c r="CSQ14" s="22"/>
      <c r="CSR14" s="22"/>
      <c r="CSS14" s="22"/>
      <c r="CST14" s="22"/>
      <c r="CSU14" s="22"/>
      <c r="CSV14" s="22"/>
      <c r="CSW14" s="22"/>
      <c r="CSX14" s="22"/>
      <c r="CSY14" s="22"/>
      <c r="CSZ14" s="22"/>
      <c r="CTA14" s="22"/>
      <c r="CTB14" s="22"/>
      <c r="CTC14" s="22"/>
      <c r="CTD14" s="22"/>
      <c r="CTE14" s="22"/>
      <c r="CTF14" s="22"/>
      <c r="CTG14" s="22"/>
      <c r="CTH14" s="22"/>
      <c r="CTI14" s="22"/>
      <c r="CTJ14" s="22"/>
      <c r="CTK14" s="22"/>
      <c r="CTL14" s="22"/>
      <c r="CTM14" s="22"/>
      <c r="CTN14" s="22"/>
      <c r="CTO14" s="22"/>
      <c r="CTP14" s="22"/>
      <c r="CTQ14" s="22"/>
      <c r="CTR14" s="22"/>
      <c r="CTS14" s="22"/>
      <c r="CTT14" s="22"/>
      <c r="CTU14" s="22"/>
      <c r="CTV14" s="22"/>
      <c r="CTW14" s="22"/>
      <c r="CTX14" s="22"/>
      <c r="CTY14" s="22"/>
      <c r="CTZ14" s="22"/>
      <c r="CUA14" s="22"/>
    </row>
    <row r="15" s="18" customFormat="1" ht="25" customHeight="1" spans="1:2575">
      <c r="A15" s="20"/>
      <c r="B15" s="16" t="s">
        <v>109</v>
      </c>
      <c r="C15" s="16" t="s">
        <v>502</v>
      </c>
      <c r="D15" s="16" t="s">
        <v>88</v>
      </c>
      <c r="E15" s="99" t="s">
        <v>80</v>
      </c>
      <c r="F15" s="16" t="s">
        <v>81</v>
      </c>
      <c r="G15" s="99" t="s">
        <v>80</v>
      </c>
      <c r="H15" s="16">
        <v>12.5</v>
      </c>
      <c r="I15" s="16">
        <v>12.5</v>
      </c>
      <c r="J15" s="16" t="s">
        <v>26</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c r="AMK15" s="22"/>
      <c r="AML15" s="22"/>
      <c r="AMM15" s="22"/>
      <c r="AMN15" s="22"/>
      <c r="AMO15" s="22"/>
      <c r="AMP15" s="22"/>
      <c r="AMQ15" s="22"/>
      <c r="AMR15" s="22"/>
      <c r="AMS15" s="22"/>
      <c r="AMT15" s="22"/>
      <c r="AMU15" s="22"/>
      <c r="AMV15" s="22"/>
      <c r="AMW15" s="22"/>
      <c r="AMX15" s="22"/>
      <c r="AMY15" s="22"/>
      <c r="AMZ15" s="22"/>
      <c r="ANA15" s="22"/>
      <c r="ANB15" s="22"/>
      <c r="ANC15" s="22"/>
      <c r="AND15" s="22"/>
      <c r="ANE15" s="22"/>
      <c r="ANF15" s="22"/>
      <c r="ANG15" s="22"/>
      <c r="ANH15" s="22"/>
      <c r="ANI15" s="22"/>
      <c r="ANJ15" s="22"/>
      <c r="ANK15" s="22"/>
      <c r="ANL15" s="22"/>
      <c r="ANM15" s="22"/>
      <c r="ANN15" s="22"/>
      <c r="ANO15" s="22"/>
      <c r="ANP15" s="22"/>
      <c r="ANQ15" s="22"/>
      <c r="ANR15" s="22"/>
      <c r="ANS15" s="22"/>
      <c r="ANT15" s="22"/>
      <c r="ANU15" s="22"/>
      <c r="ANV15" s="22"/>
      <c r="ANW15" s="22"/>
      <c r="ANX15" s="22"/>
      <c r="ANY15" s="22"/>
      <c r="ANZ15" s="22"/>
      <c r="AOA15" s="22"/>
      <c r="AOB15" s="22"/>
      <c r="AOC15" s="22"/>
      <c r="AOD15" s="22"/>
      <c r="AOE15" s="22"/>
      <c r="AOF15" s="22"/>
      <c r="AOG15" s="22"/>
      <c r="AOH15" s="22"/>
      <c r="AOI15" s="22"/>
      <c r="AOJ15" s="22"/>
      <c r="AOK15" s="22"/>
      <c r="AOL15" s="22"/>
      <c r="AOM15" s="22"/>
      <c r="AON15" s="22"/>
      <c r="AOO15" s="22"/>
      <c r="AOP15" s="22"/>
      <c r="AOQ15" s="22"/>
      <c r="AOR15" s="22"/>
      <c r="AOS15" s="22"/>
      <c r="AOT15" s="22"/>
      <c r="AOU15" s="22"/>
      <c r="AOV15" s="22"/>
      <c r="AOW15" s="22"/>
      <c r="AOX15" s="22"/>
      <c r="AOY15" s="22"/>
      <c r="AOZ15" s="22"/>
      <c r="APA15" s="22"/>
      <c r="APB15" s="22"/>
      <c r="APC15" s="22"/>
      <c r="APD15" s="22"/>
      <c r="APE15" s="22"/>
      <c r="APF15" s="22"/>
      <c r="APG15" s="22"/>
      <c r="APH15" s="22"/>
      <c r="API15" s="22"/>
      <c r="APJ15" s="22"/>
      <c r="APK15" s="22"/>
      <c r="APL15" s="22"/>
      <c r="APM15" s="22"/>
      <c r="APN15" s="22"/>
      <c r="APO15" s="22"/>
      <c r="APP15" s="22"/>
      <c r="APQ15" s="22"/>
      <c r="APR15" s="22"/>
      <c r="APS15" s="22"/>
      <c r="APT15" s="22"/>
      <c r="APU15" s="22"/>
      <c r="APV15" s="22"/>
      <c r="APW15" s="22"/>
      <c r="APX15" s="22"/>
      <c r="APY15" s="22"/>
      <c r="APZ15" s="22"/>
      <c r="AQA15" s="22"/>
      <c r="AQB15" s="22"/>
      <c r="AQC15" s="22"/>
      <c r="AQD15" s="22"/>
      <c r="AQE15" s="22"/>
      <c r="AQF15" s="22"/>
      <c r="AQG15" s="22"/>
      <c r="AQH15" s="22"/>
      <c r="AQI15" s="22"/>
      <c r="AQJ15" s="22"/>
      <c r="AQK15" s="22"/>
      <c r="AQL15" s="22"/>
      <c r="AQM15" s="22"/>
      <c r="AQN15" s="22"/>
      <c r="AQO15" s="22"/>
      <c r="AQP15" s="22"/>
      <c r="AQQ15" s="22"/>
      <c r="AQR15" s="22"/>
      <c r="AQS15" s="22"/>
      <c r="AQT15" s="22"/>
      <c r="AQU15" s="22"/>
      <c r="AQV15" s="22"/>
      <c r="AQW15" s="22"/>
      <c r="AQX15" s="22"/>
      <c r="AQY15" s="22"/>
      <c r="AQZ15" s="22"/>
      <c r="ARA15" s="22"/>
      <c r="ARB15" s="22"/>
      <c r="ARC15" s="22"/>
      <c r="ARD15" s="22"/>
      <c r="ARE15" s="22"/>
      <c r="ARF15" s="22"/>
      <c r="ARG15" s="22"/>
      <c r="ARH15" s="22"/>
      <c r="ARI15" s="22"/>
      <c r="ARJ15" s="22"/>
      <c r="ARK15" s="22"/>
      <c r="ARL15" s="22"/>
      <c r="ARM15" s="22"/>
      <c r="ARN15" s="22"/>
      <c r="ARO15" s="22"/>
      <c r="ARP15" s="22"/>
      <c r="ARQ15" s="22"/>
      <c r="ARR15" s="22"/>
      <c r="ARS15" s="22"/>
      <c r="ART15" s="22"/>
      <c r="ARU15" s="22"/>
      <c r="ARV15" s="22"/>
      <c r="ARW15" s="22"/>
      <c r="ARX15" s="22"/>
      <c r="ARY15" s="22"/>
      <c r="ARZ15" s="22"/>
      <c r="ASA15" s="22"/>
      <c r="ASB15" s="22"/>
      <c r="ASC15" s="22"/>
      <c r="ASD15" s="22"/>
      <c r="ASE15" s="22"/>
      <c r="ASF15" s="22"/>
      <c r="ASG15" s="22"/>
      <c r="ASH15" s="22"/>
      <c r="ASI15" s="22"/>
      <c r="ASJ15" s="22"/>
      <c r="ASK15" s="22"/>
      <c r="ASL15" s="22"/>
      <c r="ASM15" s="22"/>
      <c r="ASN15" s="22"/>
      <c r="ASO15" s="22"/>
      <c r="ASP15" s="22"/>
      <c r="ASQ15" s="22"/>
      <c r="ASR15" s="22"/>
      <c r="ASS15" s="22"/>
      <c r="AST15" s="22"/>
      <c r="ASU15" s="22"/>
      <c r="ASV15" s="22"/>
      <c r="ASW15" s="22"/>
      <c r="ASX15" s="22"/>
      <c r="ASY15" s="22"/>
      <c r="ASZ15" s="22"/>
      <c r="ATA15" s="22"/>
      <c r="ATB15" s="22"/>
      <c r="ATC15" s="22"/>
      <c r="ATD15" s="22"/>
      <c r="ATE15" s="22"/>
      <c r="ATF15" s="22"/>
      <c r="ATG15" s="22"/>
      <c r="ATH15" s="22"/>
      <c r="ATI15" s="22"/>
      <c r="ATJ15" s="22"/>
      <c r="ATK15" s="22"/>
      <c r="ATL15" s="22"/>
      <c r="ATM15" s="22"/>
      <c r="ATN15" s="22"/>
      <c r="ATO15" s="22"/>
      <c r="ATP15" s="22"/>
      <c r="ATQ15" s="22"/>
      <c r="ATR15" s="22"/>
      <c r="ATS15" s="22"/>
      <c r="ATT15" s="22"/>
      <c r="ATU15" s="22"/>
      <c r="ATV15" s="22"/>
      <c r="ATW15" s="22"/>
      <c r="ATX15" s="22"/>
      <c r="ATY15" s="22"/>
      <c r="ATZ15" s="22"/>
      <c r="AUA15" s="22"/>
      <c r="AUB15" s="22"/>
      <c r="AUC15" s="22"/>
      <c r="AUD15" s="22"/>
      <c r="AUE15" s="22"/>
      <c r="AUF15" s="22"/>
      <c r="AUG15" s="22"/>
      <c r="AUH15" s="22"/>
      <c r="AUI15" s="22"/>
      <c r="AUJ15" s="22"/>
      <c r="AUK15" s="22"/>
      <c r="AUL15" s="22"/>
      <c r="AUM15" s="22"/>
      <c r="AUN15" s="22"/>
      <c r="AUO15" s="22"/>
      <c r="AUP15" s="22"/>
      <c r="AUQ15" s="22"/>
      <c r="AUR15" s="22"/>
      <c r="AUS15" s="22"/>
      <c r="AUT15" s="22"/>
      <c r="AUU15" s="22"/>
      <c r="AUV15" s="22"/>
      <c r="AUW15" s="22"/>
      <c r="AUX15" s="22"/>
      <c r="AUY15" s="22"/>
      <c r="AUZ15" s="22"/>
      <c r="AVA15" s="22"/>
      <c r="AVB15" s="22"/>
      <c r="AVC15" s="22"/>
      <c r="AVD15" s="22"/>
      <c r="AVE15" s="22"/>
      <c r="AVF15" s="22"/>
      <c r="AVG15" s="22"/>
      <c r="AVH15" s="22"/>
      <c r="AVI15" s="22"/>
      <c r="AVJ15" s="22"/>
      <c r="AVK15" s="22"/>
      <c r="AVL15" s="22"/>
      <c r="AVM15" s="22"/>
      <c r="AVN15" s="22"/>
      <c r="AVO15" s="22"/>
      <c r="AVP15" s="22"/>
      <c r="AVQ15" s="22"/>
      <c r="AVR15" s="22"/>
      <c r="AVS15" s="22"/>
      <c r="AVT15" s="22"/>
      <c r="AVU15" s="22"/>
      <c r="AVV15" s="22"/>
      <c r="AVW15" s="22"/>
      <c r="AVX15" s="22"/>
      <c r="AVY15" s="22"/>
      <c r="AVZ15" s="22"/>
      <c r="AWA15" s="22"/>
      <c r="AWB15" s="22"/>
      <c r="AWC15" s="22"/>
      <c r="AWD15" s="22"/>
      <c r="AWE15" s="22"/>
      <c r="AWF15" s="22"/>
      <c r="AWG15" s="22"/>
      <c r="AWH15" s="22"/>
      <c r="AWI15" s="22"/>
      <c r="AWJ15" s="22"/>
      <c r="AWK15" s="22"/>
      <c r="AWL15" s="22"/>
      <c r="AWM15" s="22"/>
      <c r="AWN15" s="22"/>
      <c r="AWO15" s="22"/>
      <c r="AWP15" s="22"/>
      <c r="AWQ15" s="22"/>
      <c r="AWR15" s="22"/>
      <c r="AWS15" s="22"/>
      <c r="AWT15" s="22"/>
      <c r="AWU15" s="22"/>
      <c r="AWV15" s="22"/>
      <c r="AWW15" s="22"/>
      <c r="AWX15" s="22"/>
      <c r="AWY15" s="22"/>
      <c r="AWZ15" s="22"/>
      <c r="AXA15" s="22"/>
      <c r="AXB15" s="22"/>
      <c r="AXC15" s="22"/>
      <c r="AXD15" s="22"/>
      <c r="AXE15" s="22"/>
      <c r="AXF15" s="22"/>
      <c r="AXG15" s="22"/>
      <c r="AXH15" s="22"/>
      <c r="AXI15" s="22"/>
      <c r="AXJ15" s="22"/>
      <c r="AXK15" s="22"/>
      <c r="AXL15" s="22"/>
      <c r="AXM15" s="22"/>
      <c r="AXN15" s="22"/>
      <c r="AXO15" s="22"/>
      <c r="AXP15" s="22"/>
      <c r="AXQ15" s="22"/>
      <c r="AXR15" s="22"/>
      <c r="AXS15" s="22"/>
      <c r="AXT15" s="22"/>
      <c r="AXU15" s="22"/>
      <c r="AXV15" s="22"/>
      <c r="AXW15" s="22"/>
      <c r="AXX15" s="22"/>
      <c r="AXY15" s="22"/>
      <c r="AXZ15" s="22"/>
      <c r="AYA15" s="22"/>
      <c r="AYB15" s="22"/>
      <c r="AYC15" s="22"/>
      <c r="AYD15" s="22"/>
      <c r="AYE15" s="22"/>
      <c r="AYF15" s="22"/>
      <c r="AYG15" s="22"/>
      <c r="AYH15" s="22"/>
      <c r="AYI15" s="22"/>
      <c r="AYJ15" s="22"/>
      <c r="AYK15" s="22"/>
      <c r="AYL15" s="22"/>
      <c r="AYM15" s="22"/>
      <c r="AYN15" s="22"/>
      <c r="AYO15" s="22"/>
      <c r="AYP15" s="22"/>
      <c r="AYQ15" s="22"/>
      <c r="AYR15" s="22"/>
      <c r="AYS15" s="22"/>
      <c r="AYT15" s="22"/>
      <c r="AYU15" s="22"/>
      <c r="AYV15" s="22"/>
      <c r="AYW15" s="22"/>
      <c r="AYX15" s="22"/>
      <c r="AYY15" s="22"/>
      <c r="AYZ15" s="22"/>
      <c r="AZA15" s="22"/>
      <c r="AZB15" s="22"/>
      <c r="AZC15" s="22"/>
      <c r="AZD15" s="22"/>
      <c r="AZE15" s="22"/>
      <c r="AZF15" s="22"/>
      <c r="AZG15" s="22"/>
      <c r="AZH15" s="22"/>
      <c r="AZI15" s="22"/>
      <c r="AZJ15" s="22"/>
      <c r="AZK15" s="22"/>
      <c r="AZL15" s="22"/>
      <c r="AZM15" s="22"/>
      <c r="AZN15" s="22"/>
      <c r="AZO15" s="22"/>
      <c r="AZP15" s="22"/>
      <c r="AZQ15" s="22"/>
      <c r="AZR15" s="22"/>
      <c r="AZS15" s="22"/>
      <c r="AZT15" s="22"/>
      <c r="AZU15" s="22"/>
      <c r="AZV15" s="22"/>
      <c r="AZW15" s="22"/>
      <c r="AZX15" s="22"/>
      <c r="AZY15" s="22"/>
      <c r="AZZ15" s="22"/>
      <c r="BAA15" s="22"/>
      <c r="BAB15" s="22"/>
      <c r="BAC15" s="22"/>
      <c r="BAD15" s="22"/>
      <c r="BAE15" s="22"/>
      <c r="BAF15" s="22"/>
      <c r="BAG15" s="22"/>
      <c r="BAH15" s="22"/>
      <c r="BAI15" s="22"/>
      <c r="BAJ15" s="22"/>
      <c r="BAK15" s="22"/>
      <c r="BAL15" s="22"/>
      <c r="BAM15" s="22"/>
      <c r="BAN15" s="22"/>
      <c r="BAO15" s="22"/>
      <c r="BAP15" s="22"/>
      <c r="BAQ15" s="22"/>
      <c r="BAR15" s="22"/>
      <c r="BAS15" s="22"/>
      <c r="BAT15" s="22"/>
      <c r="BAU15" s="22"/>
      <c r="BAV15" s="22"/>
      <c r="BAW15" s="22"/>
      <c r="BAX15" s="22"/>
      <c r="BAY15" s="22"/>
      <c r="BAZ15" s="22"/>
      <c r="BBA15" s="22"/>
      <c r="BBB15" s="22"/>
      <c r="BBC15" s="22"/>
      <c r="BBD15" s="22"/>
      <c r="BBE15" s="22"/>
      <c r="BBF15" s="22"/>
      <c r="BBG15" s="22"/>
      <c r="BBH15" s="22"/>
      <c r="BBI15" s="22"/>
      <c r="BBJ15" s="22"/>
      <c r="BBK15" s="22"/>
      <c r="BBL15" s="22"/>
      <c r="BBM15" s="22"/>
      <c r="BBN15" s="22"/>
      <c r="BBO15" s="22"/>
      <c r="BBP15" s="22"/>
      <c r="BBQ15" s="22"/>
      <c r="BBR15" s="22"/>
      <c r="BBS15" s="22"/>
      <c r="BBT15" s="22"/>
      <c r="BBU15" s="22"/>
      <c r="BBV15" s="22"/>
      <c r="BBW15" s="22"/>
      <c r="BBX15" s="22"/>
      <c r="BBY15" s="22"/>
      <c r="BBZ15" s="22"/>
      <c r="BCA15" s="22"/>
      <c r="BCB15" s="22"/>
      <c r="BCC15" s="22"/>
      <c r="BCD15" s="22"/>
      <c r="BCE15" s="22"/>
      <c r="BCF15" s="22"/>
      <c r="BCG15" s="22"/>
      <c r="BCH15" s="22"/>
      <c r="BCI15" s="22"/>
      <c r="BCJ15" s="22"/>
      <c r="BCK15" s="22"/>
      <c r="BCL15" s="22"/>
      <c r="BCM15" s="22"/>
      <c r="BCN15" s="22"/>
      <c r="BCO15" s="22"/>
      <c r="BCP15" s="22"/>
      <c r="BCQ15" s="22"/>
      <c r="BCR15" s="22"/>
      <c r="BCS15" s="22"/>
      <c r="BCT15" s="22"/>
      <c r="BCU15" s="22"/>
      <c r="BCV15" s="22"/>
      <c r="BCW15" s="22"/>
      <c r="BCX15" s="22"/>
      <c r="BCY15" s="22"/>
      <c r="BCZ15" s="22"/>
      <c r="BDA15" s="22"/>
      <c r="BDB15" s="22"/>
      <c r="BDC15" s="22"/>
      <c r="BDD15" s="22"/>
      <c r="BDE15" s="22"/>
      <c r="BDF15" s="22"/>
      <c r="BDG15" s="22"/>
      <c r="BDH15" s="22"/>
      <c r="BDI15" s="22"/>
      <c r="BDJ15" s="22"/>
      <c r="BDK15" s="22"/>
      <c r="BDL15" s="22"/>
      <c r="BDM15" s="22"/>
      <c r="BDN15" s="22"/>
      <c r="BDO15" s="22"/>
      <c r="BDP15" s="22"/>
      <c r="BDQ15" s="22"/>
      <c r="BDR15" s="22"/>
      <c r="BDS15" s="22"/>
      <c r="BDT15" s="22"/>
      <c r="BDU15" s="22"/>
      <c r="BDV15" s="22"/>
      <c r="BDW15" s="22"/>
      <c r="BDX15" s="22"/>
      <c r="BDY15" s="22"/>
      <c r="BDZ15" s="22"/>
      <c r="BEA15" s="22"/>
      <c r="BEB15" s="22"/>
      <c r="BEC15" s="22"/>
      <c r="BED15" s="22"/>
      <c r="BEE15" s="22"/>
      <c r="BEF15" s="22"/>
      <c r="BEG15" s="22"/>
      <c r="BEH15" s="22"/>
      <c r="BEI15" s="22"/>
      <c r="BEJ15" s="22"/>
      <c r="BEK15" s="22"/>
      <c r="BEL15" s="22"/>
      <c r="BEM15" s="22"/>
      <c r="BEN15" s="22"/>
      <c r="BEO15" s="22"/>
      <c r="BEP15" s="22"/>
      <c r="BEQ15" s="22"/>
      <c r="BER15" s="22"/>
      <c r="BES15" s="22"/>
      <c r="BET15" s="22"/>
      <c r="BEU15" s="22"/>
      <c r="BEV15" s="22"/>
      <c r="BEW15" s="22"/>
      <c r="BEX15" s="22"/>
      <c r="BEY15" s="22"/>
      <c r="BEZ15" s="22"/>
      <c r="BFA15" s="22"/>
      <c r="BFB15" s="22"/>
      <c r="BFC15" s="22"/>
      <c r="BFD15" s="22"/>
      <c r="BFE15" s="22"/>
      <c r="BFF15" s="22"/>
      <c r="BFG15" s="22"/>
      <c r="BFH15" s="22"/>
      <c r="BFI15" s="22"/>
      <c r="BFJ15" s="22"/>
      <c r="BFK15" s="22"/>
      <c r="BFL15" s="22"/>
      <c r="BFM15" s="22"/>
      <c r="BFN15" s="22"/>
      <c r="BFO15" s="22"/>
      <c r="BFP15" s="22"/>
      <c r="BFQ15" s="22"/>
      <c r="BFR15" s="22"/>
      <c r="BFS15" s="22"/>
      <c r="BFT15" s="22"/>
      <c r="BFU15" s="22"/>
      <c r="BFV15" s="22"/>
      <c r="BFW15" s="22"/>
      <c r="BFX15" s="22"/>
      <c r="BFY15" s="22"/>
      <c r="BFZ15" s="22"/>
      <c r="BGA15" s="22"/>
      <c r="BGB15" s="22"/>
      <c r="BGC15" s="22"/>
      <c r="BGD15" s="22"/>
      <c r="BGE15" s="22"/>
      <c r="BGF15" s="22"/>
      <c r="BGG15" s="22"/>
      <c r="BGH15" s="22"/>
      <c r="BGI15" s="22"/>
      <c r="BGJ15" s="22"/>
      <c r="BGK15" s="22"/>
      <c r="BGL15" s="22"/>
      <c r="BGM15" s="22"/>
      <c r="BGN15" s="22"/>
      <c r="BGO15" s="22"/>
      <c r="BGP15" s="22"/>
      <c r="BGQ15" s="22"/>
      <c r="BGR15" s="22"/>
      <c r="BGS15" s="22"/>
      <c r="BGT15" s="22"/>
      <c r="BGU15" s="22"/>
      <c r="BGV15" s="22"/>
      <c r="BGW15" s="22"/>
      <c r="BGX15" s="22"/>
      <c r="BGY15" s="22"/>
      <c r="BGZ15" s="22"/>
      <c r="BHA15" s="22"/>
      <c r="BHB15" s="22"/>
      <c r="BHC15" s="22"/>
      <c r="BHD15" s="22"/>
      <c r="BHE15" s="22"/>
      <c r="BHF15" s="22"/>
      <c r="BHG15" s="22"/>
      <c r="BHH15" s="22"/>
      <c r="BHI15" s="22"/>
      <c r="BHJ15" s="22"/>
      <c r="BHK15" s="22"/>
      <c r="BHL15" s="22"/>
      <c r="BHM15" s="22"/>
      <c r="BHN15" s="22"/>
      <c r="BHO15" s="22"/>
      <c r="BHP15" s="22"/>
      <c r="BHQ15" s="22"/>
      <c r="BHR15" s="22"/>
      <c r="BHS15" s="22"/>
      <c r="BHT15" s="22"/>
      <c r="BHU15" s="22"/>
      <c r="BHV15" s="22"/>
      <c r="BHW15" s="22"/>
      <c r="BHX15" s="22"/>
      <c r="BHY15" s="22"/>
      <c r="BHZ15" s="22"/>
      <c r="BIA15" s="22"/>
      <c r="BIB15" s="22"/>
      <c r="BIC15" s="22"/>
      <c r="BID15" s="22"/>
      <c r="BIE15" s="22"/>
      <c r="BIF15" s="22"/>
      <c r="BIG15" s="22"/>
      <c r="BIH15" s="22"/>
      <c r="BII15" s="22"/>
      <c r="BIJ15" s="22"/>
      <c r="BIK15" s="22"/>
      <c r="BIL15" s="22"/>
      <c r="BIM15" s="22"/>
      <c r="BIN15" s="22"/>
      <c r="BIO15" s="22"/>
      <c r="BIP15" s="22"/>
      <c r="BIQ15" s="22"/>
      <c r="BIR15" s="22"/>
      <c r="BIS15" s="22"/>
      <c r="BIT15" s="22"/>
      <c r="BIU15" s="22"/>
      <c r="BIV15" s="22"/>
      <c r="BIW15" s="22"/>
      <c r="BIX15" s="22"/>
      <c r="BIY15" s="22"/>
      <c r="BIZ15" s="22"/>
      <c r="BJA15" s="22"/>
      <c r="BJB15" s="22"/>
      <c r="BJC15" s="22"/>
      <c r="BJD15" s="22"/>
      <c r="BJE15" s="22"/>
      <c r="BJF15" s="22"/>
      <c r="BJG15" s="22"/>
      <c r="BJH15" s="22"/>
      <c r="BJI15" s="22"/>
      <c r="BJJ15" s="22"/>
      <c r="BJK15" s="22"/>
      <c r="BJL15" s="22"/>
      <c r="BJM15" s="22"/>
      <c r="BJN15" s="22"/>
      <c r="BJO15" s="22"/>
      <c r="BJP15" s="22"/>
      <c r="BJQ15" s="22"/>
      <c r="BJR15" s="22"/>
      <c r="BJS15" s="22"/>
      <c r="BJT15" s="22"/>
      <c r="BJU15" s="22"/>
      <c r="BJV15" s="22"/>
      <c r="BJW15" s="22"/>
      <c r="BJX15" s="22"/>
      <c r="BJY15" s="22"/>
      <c r="BJZ15" s="22"/>
      <c r="BKA15" s="22"/>
      <c r="BKB15" s="22"/>
      <c r="BKC15" s="22"/>
      <c r="BKD15" s="22"/>
      <c r="BKE15" s="22"/>
      <c r="BKF15" s="22"/>
      <c r="BKG15" s="22"/>
      <c r="BKH15" s="22"/>
      <c r="BKI15" s="22"/>
      <c r="BKJ15" s="22"/>
      <c r="BKK15" s="22"/>
      <c r="BKL15" s="22"/>
      <c r="BKM15" s="22"/>
      <c r="BKN15" s="22"/>
      <c r="BKO15" s="22"/>
      <c r="BKP15" s="22"/>
      <c r="BKQ15" s="22"/>
      <c r="BKR15" s="22"/>
      <c r="BKS15" s="22"/>
      <c r="BKT15" s="22"/>
      <c r="BKU15" s="22"/>
      <c r="BKV15" s="22"/>
      <c r="BKW15" s="22"/>
      <c r="BKX15" s="22"/>
      <c r="BKY15" s="22"/>
      <c r="BKZ15" s="22"/>
      <c r="BLA15" s="22"/>
      <c r="BLB15" s="22"/>
      <c r="BLC15" s="22"/>
      <c r="BLD15" s="22"/>
      <c r="BLE15" s="22"/>
      <c r="BLF15" s="22"/>
      <c r="BLG15" s="22"/>
      <c r="BLH15" s="22"/>
      <c r="BLI15" s="22"/>
      <c r="BLJ15" s="22"/>
      <c r="BLK15" s="22"/>
      <c r="BLL15" s="22"/>
      <c r="BLM15" s="22"/>
      <c r="BLN15" s="22"/>
      <c r="BLO15" s="22"/>
      <c r="BLP15" s="22"/>
      <c r="BLQ15" s="22"/>
      <c r="BLR15" s="22"/>
      <c r="BLS15" s="22"/>
      <c r="BLT15" s="22"/>
      <c r="BLU15" s="22"/>
      <c r="BLV15" s="22"/>
      <c r="BLW15" s="22"/>
      <c r="BLX15" s="22"/>
      <c r="BLY15" s="22"/>
      <c r="BLZ15" s="22"/>
      <c r="BMA15" s="22"/>
      <c r="BMB15" s="22"/>
      <c r="BMC15" s="22"/>
      <c r="BMD15" s="22"/>
      <c r="BME15" s="22"/>
      <c r="BMF15" s="22"/>
      <c r="BMG15" s="22"/>
      <c r="BMH15" s="22"/>
      <c r="BMI15" s="22"/>
      <c r="BMJ15" s="22"/>
      <c r="BMK15" s="22"/>
      <c r="BML15" s="22"/>
      <c r="BMM15" s="22"/>
      <c r="BMN15" s="22"/>
      <c r="BMO15" s="22"/>
      <c r="BMP15" s="22"/>
      <c r="BMQ15" s="22"/>
      <c r="BMR15" s="22"/>
      <c r="BMS15" s="22"/>
      <c r="BMT15" s="22"/>
      <c r="BMU15" s="22"/>
      <c r="BMV15" s="22"/>
      <c r="BMW15" s="22"/>
      <c r="BMX15" s="22"/>
      <c r="BMY15" s="22"/>
      <c r="BMZ15" s="22"/>
      <c r="BNA15" s="22"/>
      <c r="BNB15" s="22"/>
      <c r="BNC15" s="22"/>
      <c r="BND15" s="22"/>
      <c r="BNE15" s="22"/>
      <c r="BNF15" s="22"/>
      <c r="BNG15" s="22"/>
      <c r="BNH15" s="22"/>
      <c r="BNI15" s="22"/>
      <c r="BNJ15" s="22"/>
      <c r="BNK15" s="22"/>
      <c r="BNL15" s="22"/>
      <c r="BNM15" s="22"/>
      <c r="BNN15" s="22"/>
      <c r="BNO15" s="22"/>
      <c r="BNP15" s="22"/>
      <c r="BNQ15" s="22"/>
      <c r="BNR15" s="22"/>
      <c r="BNS15" s="22"/>
      <c r="BNT15" s="22"/>
      <c r="BNU15" s="22"/>
      <c r="BNV15" s="22"/>
      <c r="BNW15" s="22"/>
      <c r="BNX15" s="22"/>
      <c r="BNY15" s="22"/>
      <c r="BNZ15" s="22"/>
      <c r="BOA15" s="22"/>
      <c r="BOB15" s="22"/>
      <c r="BOC15" s="22"/>
      <c r="BOD15" s="22"/>
      <c r="BOE15" s="22"/>
      <c r="BOF15" s="22"/>
      <c r="BOG15" s="22"/>
      <c r="BOH15" s="22"/>
      <c r="BOI15" s="22"/>
      <c r="BOJ15" s="22"/>
      <c r="BOK15" s="22"/>
      <c r="BOL15" s="22"/>
      <c r="BOM15" s="22"/>
      <c r="BON15" s="22"/>
      <c r="BOO15" s="22"/>
      <c r="BOP15" s="22"/>
      <c r="BOQ15" s="22"/>
      <c r="BOR15" s="22"/>
      <c r="BOS15" s="22"/>
      <c r="BOT15" s="22"/>
      <c r="BOU15" s="22"/>
      <c r="BOV15" s="22"/>
      <c r="BOW15" s="22"/>
      <c r="BOX15" s="22"/>
      <c r="BOY15" s="22"/>
      <c r="BOZ15" s="22"/>
      <c r="BPA15" s="22"/>
      <c r="BPB15" s="22"/>
      <c r="BPC15" s="22"/>
      <c r="BPD15" s="22"/>
      <c r="BPE15" s="22"/>
      <c r="BPF15" s="22"/>
      <c r="BPG15" s="22"/>
      <c r="BPH15" s="22"/>
      <c r="BPI15" s="22"/>
      <c r="BPJ15" s="22"/>
      <c r="BPK15" s="22"/>
      <c r="BPL15" s="22"/>
      <c r="BPM15" s="22"/>
      <c r="BPN15" s="22"/>
      <c r="BPO15" s="22"/>
      <c r="BPP15" s="22"/>
      <c r="BPQ15" s="22"/>
      <c r="BPR15" s="22"/>
      <c r="BPS15" s="22"/>
      <c r="BPT15" s="22"/>
      <c r="BPU15" s="22"/>
      <c r="BPV15" s="22"/>
      <c r="BPW15" s="22"/>
      <c r="BPX15" s="22"/>
      <c r="BPY15" s="22"/>
      <c r="BPZ15" s="22"/>
      <c r="BQA15" s="22"/>
      <c r="BQB15" s="22"/>
      <c r="BQC15" s="22"/>
      <c r="BQD15" s="22"/>
      <c r="BQE15" s="22"/>
      <c r="BQF15" s="22"/>
      <c r="BQG15" s="22"/>
      <c r="BQH15" s="22"/>
      <c r="BQI15" s="22"/>
      <c r="BQJ15" s="22"/>
      <c r="BQK15" s="22"/>
      <c r="BQL15" s="22"/>
      <c r="BQM15" s="22"/>
      <c r="BQN15" s="22"/>
      <c r="BQO15" s="22"/>
      <c r="BQP15" s="22"/>
      <c r="BQQ15" s="22"/>
      <c r="BQR15" s="22"/>
      <c r="BQS15" s="22"/>
      <c r="BQT15" s="22"/>
      <c r="BQU15" s="22"/>
      <c r="BQV15" s="22"/>
      <c r="BQW15" s="22"/>
      <c r="BQX15" s="22"/>
      <c r="BQY15" s="22"/>
      <c r="BQZ15" s="22"/>
      <c r="BRA15" s="22"/>
      <c r="BRB15" s="22"/>
      <c r="BRC15" s="22"/>
      <c r="BRD15" s="22"/>
      <c r="BRE15" s="22"/>
      <c r="BRF15" s="22"/>
      <c r="BRG15" s="22"/>
      <c r="BRH15" s="22"/>
      <c r="BRI15" s="22"/>
      <c r="BRJ15" s="22"/>
      <c r="BRK15" s="22"/>
      <c r="BRL15" s="22"/>
      <c r="BRM15" s="22"/>
      <c r="BRN15" s="22"/>
      <c r="BRO15" s="22"/>
      <c r="BRP15" s="22"/>
      <c r="BRQ15" s="22"/>
      <c r="BRR15" s="22"/>
      <c r="BRS15" s="22"/>
      <c r="BRT15" s="22"/>
      <c r="BRU15" s="22"/>
      <c r="BRV15" s="22"/>
      <c r="BRW15" s="22"/>
      <c r="BRX15" s="22"/>
      <c r="BRY15" s="22"/>
      <c r="BRZ15" s="22"/>
      <c r="BSA15" s="22"/>
      <c r="BSB15" s="22"/>
      <c r="BSC15" s="22"/>
      <c r="BSD15" s="22"/>
      <c r="BSE15" s="22"/>
      <c r="BSF15" s="22"/>
      <c r="BSG15" s="22"/>
      <c r="BSH15" s="22"/>
      <c r="BSI15" s="22"/>
      <c r="BSJ15" s="22"/>
      <c r="BSK15" s="22"/>
      <c r="BSL15" s="22"/>
      <c r="BSM15" s="22"/>
      <c r="BSN15" s="22"/>
      <c r="BSO15" s="22"/>
      <c r="BSP15" s="22"/>
      <c r="BSQ15" s="22"/>
      <c r="BSR15" s="22"/>
      <c r="BSS15" s="22"/>
      <c r="BST15" s="22"/>
      <c r="BSU15" s="22"/>
      <c r="BSV15" s="22"/>
      <c r="BSW15" s="22"/>
      <c r="BSX15" s="22"/>
      <c r="BSY15" s="22"/>
      <c r="BSZ15" s="22"/>
      <c r="BTA15" s="22"/>
      <c r="BTB15" s="22"/>
      <c r="BTC15" s="22"/>
      <c r="BTD15" s="22"/>
      <c r="BTE15" s="22"/>
      <c r="BTF15" s="22"/>
      <c r="BTG15" s="22"/>
      <c r="BTH15" s="22"/>
      <c r="BTI15" s="22"/>
      <c r="BTJ15" s="22"/>
      <c r="BTK15" s="22"/>
      <c r="BTL15" s="22"/>
      <c r="BTM15" s="22"/>
      <c r="BTN15" s="22"/>
      <c r="BTO15" s="22"/>
      <c r="BTP15" s="22"/>
      <c r="BTQ15" s="22"/>
      <c r="BTR15" s="22"/>
      <c r="BTS15" s="22"/>
      <c r="BTT15" s="22"/>
      <c r="BTU15" s="22"/>
      <c r="BTV15" s="22"/>
      <c r="BTW15" s="22"/>
      <c r="BTX15" s="22"/>
      <c r="BTY15" s="22"/>
      <c r="BTZ15" s="22"/>
      <c r="BUA15" s="22"/>
      <c r="BUB15" s="22"/>
      <c r="BUC15" s="22"/>
      <c r="BUD15" s="22"/>
      <c r="BUE15" s="22"/>
      <c r="BUF15" s="22"/>
      <c r="BUG15" s="22"/>
      <c r="BUH15" s="22"/>
      <c r="BUI15" s="22"/>
      <c r="BUJ15" s="22"/>
      <c r="BUK15" s="22"/>
      <c r="BUL15" s="22"/>
      <c r="BUM15" s="22"/>
      <c r="BUN15" s="22"/>
      <c r="BUO15" s="22"/>
      <c r="BUP15" s="22"/>
      <c r="BUQ15" s="22"/>
      <c r="BUR15" s="22"/>
      <c r="BUS15" s="22"/>
      <c r="BUT15" s="22"/>
      <c r="BUU15" s="22"/>
      <c r="BUV15" s="22"/>
      <c r="BUW15" s="22"/>
      <c r="BUX15" s="22"/>
      <c r="BUY15" s="22"/>
      <c r="BUZ15" s="22"/>
      <c r="BVA15" s="22"/>
      <c r="BVB15" s="22"/>
      <c r="BVC15" s="22"/>
      <c r="BVD15" s="22"/>
      <c r="BVE15" s="22"/>
      <c r="BVF15" s="22"/>
      <c r="BVG15" s="22"/>
      <c r="BVH15" s="22"/>
      <c r="BVI15" s="22"/>
      <c r="BVJ15" s="22"/>
      <c r="BVK15" s="22"/>
      <c r="BVL15" s="22"/>
      <c r="BVM15" s="22"/>
      <c r="BVN15" s="22"/>
      <c r="BVO15" s="22"/>
      <c r="BVP15" s="22"/>
      <c r="BVQ15" s="22"/>
      <c r="BVR15" s="22"/>
      <c r="BVS15" s="22"/>
      <c r="BVT15" s="22"/>
      <c r="BVU15" s="22"/>
      <c r="BVV15" s="22"/>
      <c r="BVW15" s="22"/>
      <c r="BVX15" s="22"/>
      <c r="BVY15" s="22"/>
      <c r="BVZ15" s="22"/>
      <c r="BWA15" s="22"/>
      <c r="BWB15" s="22"/>
      <c r="BWC15" s="22"/>
      <c r="BWD15" s="22"/>
      <c r="BWE15" s="22"/>
      <c r="BWF15" s="22"/>
      <c r="BWG15" s="22"/>
      <c r="BWH15" s="22"/>
      <c r="BWI15" s="22"/>
      <c r="BWJ15" s="22"/>
      <c r="BWK15" s="22"/>
      <c r="BWL15" s="22"/>
      <c r="BWM15" s="22"/>
      <c r="BWN15" s="22"/>
      <c r="BWO15" s="22"/>
      <c r="BWP15" s="22"/>
      <c r="BWQ15" s="22"/>
      <c r="BWR15" s="22"/>
      <c r="BWS15" s="22"/>
      <c r="BWT15" s="22"/>
      <c r="BWU15" s="22"/>
      <c r="BWV15" s="22"/>
      <c r="BWW15" s="22"/>
      <c r="BWX15" s="22"/>
      <c r="BWY15" s="22"/>
      <c r="BWZ15" s="22"/>
      <c r="BXA15" s="22"/>
      <c r="BXB15" s="22"/>
      <c r="BXC15" s="22"/>
      <c r="BXD15" s="22"/>
      <c r="BXE15" s="22"/>
      <c r="BXF15" s="22"/>
      <c r="BXG15" s="22"/>
      <c r="BXH15" s="22"/>
      <c r="BXI15" s="22"/>
      <c r="BXJ15" s="22"/>
      <c r="BXK15" s="22"/>
      <c r="BXL15" s="22"/>
      <c r="BXM15" s="22"/>
      <c r="BXN15" s="22"/>
      <c r="BXO15" s="22"/>
      <c r="BXP15" s="22"/>
      <c r="BXQ15" s="22"/>
      <c r="BXR15" s="22"/>
      <c r="BXS15" s="22"/>
      <c r="BXT15" s="22"/>
      <c r="BXU15" s="22"/>
      <c r="BXV15" s="22"/>
      <c r="BXW15" s="22"/>
      <c r="BXX15" s="22"/>
      <c r="BXY15" s="22"/>
      <c r="BXZ15" s="22"/>
      <c r="BYA15" s="22"/>
      <c r="BYB15" s="22"/>
      <c r="BYC15" s="22"/>
      <c r="BYD15" s="22"/>
      <c r="BYE15" s="22"/>
      <c r="BYF15" s="22"/>
      <c r="BYG15" s="22"/>
      <c r="BYH15" s="22"/>
      <c r="BYI15" s="22"/>
      <c r="BYJ15" s="22"/>
      <c r="BYK15" s="22"/>
      <c r="BYL15" s="22"/>
      <c r="BYM15" s="22"/>
      <c r="BYN15" s="22"/>
      <c r="BYO15" s="22"/>
      <c r="BYP15" s="22"/>
      <c r="BYQ15" s="22"/>
      <c r="BYR15" s="22"/>
      <c r="BYS15" s="22"/>
      <c r="BYT15" s="22"/>
      <c r="BYU15" s="22"/>
      <c r="BYV15" s="22"/>
      <c r="BYW15" s="22"/>
      <c r="BYX15" s="22"/>
      <c r="BYY15" s="22"/>
      <c r="BYZ15" s="22"/>
      <c r="BZA15" s="22"/>
      <c r="BZB15" s="22"/>
      <c r="BZC15" s="22"/>
      <c r="BZD15" s="22"/>
      <c r="BZE15" s="22"/>
      <c r="BZF15" s="22"/>
      <c r="BZG15" s="22"/>
      <c r="BZH15" s="22"/>
      <c r="BZI15" s="22"/>
      <c r="BZJ15" s="22"/>
      <c r="BZK15" s="22"/>
      <c r="BZL15" s="22"/>
      <c r="BZM15" s="22"/>
      <c r="BZN15" s="22"/>
      <c r="BZO15" s="22"/>
      <c r="BZP15" s="22"/>
      <c r="BZQ15" s="22"/>
      <c r="BZR15" s="22"/>
      <c r="BZS15" s="22"/>
      <c r="BZT15" s="22"/>
      <c r="BZU15" s="22"/>
      <c r="BZV15" s="22"/>
      <c r="BZW15" s="22"/>
      <c r="BZX15" s="22"/>
      <c r="BZY15" s="22"/>
      <c r="BZZ15" s="22"/>
      <c r="CAA15" s="22"/>
      <c r="CAB15" s="22"/>
      <c r="CAC15" s="22"/>
      <c r="CAD15" s="22"/>
      <c r="CAE15" s="22"/>
      <c r="CAF15" s="22"/>
      <c r="CAG15" s="22"/>
      <c r="CAH15" s="22"/>
      <c r="CAI15" s="22"/>
      <c r="CAJ15" s="22"/>
      <c r="CAK15" s="22"/>
      <c r="CAL15" s="22"/>
      <c r="CAM15" s="22"/>
      <c r="CAN15" s="22"/>
      <c r="CAO15" s="22"/>
      <c r="CAP15" s="22"/>
      <c r="CAQ15" s="22"/>
      <c r="CAR15" s="22"/>
      <c r="CAS15" s="22"/>
      <c r="CAT15" s="22"/>
      <c r="CAU15" s="22"/>
      <c r="CAV15" s="22"/>
      <c r="CAW15" s="22"/>
      <c r="CAX15" s="22"/>
      <c r="CAY15" s="22"/>
      <c r="CAZ15" s="22"/>
      <c r="CBA15" s="22"/>
      <c r="CBB15" s="22"/>
      <c r="CBC15" s="22"/>
      <c r="CBD15" s="22"/>
      <c r="CBE15" s="22"/>
      <c r="CBF15" s="22"/>
      <c r="CBG15" s="22"/>
      <c r="CBH15" s="22"/>
      <c r="CBI15" s="22"/>
      <c r="CBJ15" s="22"/>
      <c r="CBK15" s="22"/>
      <c r="CBL15" s="22"/>
      <c r="CBM15" s="22"/>
      <c r="CBN15" s="22"/>
      <c r="CBO15" s="22"/>
      <c r="CBP15" s="22"/>
      <c r="CBQ15" s="22"/>
      <c r="CBR15" s="22"/>
      <c r="CBS15" s="22"/>
      <c r="CBT15" s="22"/>
      <c r="CBU15" s="22"/>
      <c r="CBV15" s="22"/>
      <c r="CBW15" s="22"/>
      <c r="CBX15" s="22"/>
      <c r="CBY15" s="22"/>
      <c r="CBZ15" s="22"/>
      <c r="CCA15" s="22"/>
      <c r="CCB15" s="22"/>
      <c r="CCC15" s="22"/>
      <c r="CCD15" s="22"/>
      <c r="CCE15" s="22"/>
      <c r="CCF15" s="22"/>
      <c r="CCG15" s="22"/>
      <c r="CCH15" s="22"/>
      <c r="CCI15" s="22"/>
      <c r="CCJ15" s="22"/>
      <c r="CCK15" s="22"/>
      <c r="CCL15" s="22"/>
      <c r="CCM15" s="22"/>
      <c r="CCN15" s="22"/>
      <c r="CCO15" s="22"/>
      <c r="CCP15" s="22"/>
      <c r="CCQ15" s="22"/>
      <c r="CCR15" s="22"/>
      <c r="CCS15" s="22"/>
      <c r="CCT15" s="22"/>
      <c r="CCU15" s="22"/>
      <c r="CCV15" s="22"/>
      <c r="CCW15" s="22"/>
      <c r="CCX15" s="22"/>
      <c r="CCY15" s="22"/>
      <c r="CCZ15" s="22"/>
      <c r="CDA15" s="22"/>
      <c r="CDB15" s="22"/>
      <c r="CDC15" s="22"/>
      <c r="CDD15" s="22"/>
      <c r="CDE15" s="22"/>
      <c r="CDF15" s="22"/>
      <c r="CDG15" s="22"/>
      <c r="CDH15" s="22"/>
      <c r="CDI15" s="22"/>
      <c r="CDJ15" s="22"/>
      <c r="CDK15" s="22"/>
      <c r="CDL15" s="22"/>
      <c r="CDM15" s="22"/>
      <c r="CDN15" s="22"/>
      <c r="CDO15" s="22"/>
      <c r="CDP15" s="22"/>
      <c r="CDQ15" s="22"/>
      <c r="CDR15" s="22"/>
      <c r="CDS15" s="22"/>
      <c r="CDT15" s="22"/>
      <c r="CDU15" s="22"/>
      <c r="CDV15" s="22"/>
      <c r="CDW15" s="22"/>
      <c r="CDX15" s="22"/>
      <c r="CDY15" s="22"/>
      <c r="CDZ15" s="22"/>
      <c r="CEA15" s="22"/>
      <c r="CEB15" s="22"/>
      <c r="CEC15" s="22"/>
      <c r="CED15" s="22"/>
      <c r="CEE15" s="22"/>
      <c r="CEF15" s="22"/>
      <c r="CEG15" s="22"/>
      <c r="CEH15" s="22"/>
      <c r="CEI15" s="22"/>
      <c r="CEJ15" s="22"/>
      <c r="CEK15" s="22"/>
      <c r="CEL15" s="22"/>
      <c r="CEM15" s="22"/>
      <c r="CEN15" s="22"/>
      <c r="CEO15" s="22"/>
      <c r="CEP15" s="22"/>
      <c r="CEQ15" s="22"/>
      <c r="CER15" s="22"/>
      <c r="CES15" s="22"/>
      <c r="CET15" s="22"/>
      <c r="CEU15" s="22"/>
      <c r="CEV15" s="22"/>
      <c r="CEW15" s="22"/>
      <c r="CEX15" s="22"/>
      <c r="CEY15" s="22"/>
      <c r="CEZ15" s="22"/>
      <c r="CFA15" s="22"/>
      <c r="CFB15" s="22"/>
      <c r="CFC15" s="22"/>
      <c r="CFD15" s="22"/>
      <c r="CFE15" s="22"/>
      <c r="CFF15" s="22"/>
      <c r="CFG15" s="22"/>
      <c r="CFH15" s="22"/>
      <c r="CFI15" s="22"/>
      <c r="CFJ15" s="22"/>
      <c r="CFK15" s="22"/>
      <c r="CFL15" s="22"/>
      <c r="CFM15" s="22"/>
      <c r="CFN15" s="22"/>
      <c r="CFO15" s="22"/>
      <c r="CFP15" s="22"/>
      <c r="CFQ15" s="22"/>
      <c r="CFR15" s="22"/>
      <c r="CFS15" s="22"/>
      <c r="CFT15" s="22"/>
      <c r="CFU15" s="22"/>
      <c r="CFV15" s="22"/>
      <c r="CFW15" s="22"/>
      <c r="CFX15" s="22"/>
      <c r="CFY15" s="22"/>
      <c r="CFZ15" s="22"/>
      <c r="CGA15" s="22"/>
      <c r="CGB15" s="22"/>
      <c r="CGC15" s="22"/>
      <c r="CGD15" s="22"/>
      <c r="CGE15" s="22"/>
      <c r="CGF15" s="22"/>
      <c r="CGG15" s="22"/>
      <c r="CGH15" s="22"/>
      <c r="CGI15" s="22"/>
      <c r="CGJ15" s="22"/>
      <c r="CGK15" s="22"/>
      <c r="CGL15" s="22"/>
      <c r="CGM15" s="22"/>
      <c r="CGN15" s="22"/>
      <c r="CGO15" s="22"/>
      <c r="CGP15" s="22"/>
      <c r="CGQ15" s="22"/>
      <c r="CGR15" s="22"/>
      <c r="CGS15" s="22"/>
      <c r="CGT15" s="22"/>
      <c r="CGU15" s="22"/>
      <c r="CGV15" s="22"/>
      <c r="CGW15" s="22"/>
      <c r="CGX15" s="22"/>
      <c r="CGY15" s="22"/>
      <c r="CGZ15" s="22"/>
      <c r="CHA15" s="22"/>
      <c r="CHB15" s="22"/>
      <c r="CHC15" s="22"/>
      <c r="CHD15" s="22"/>
      <c r="CHE15" s="22"/>
      <c r="CHF15" s="22"/>
      <c r="CHG15" s="22"/>
      <c r="CHH15" s="22"/>
      <c r="CHI15" s="22"/>
      <c r="CHJ15" s="22"/>
      <c r="CHK15" s="22"/>
      <c r="CHL15" s="22"/>
      <c r="CHM15" s="22"/>
      <c r="CHN15" s="22"/>
      <c r="CHO15" s="22"/>
      <c r="CHP15" s="22"/>
      <c r="CHQ15" s="22"/>
      <c r="CHR15" s="22"/>
      <c r="CHS15" s="22"/>
      <c r="CHT15" s="22"/>
      <c r="CHU15" s="22"/>
      <c r="CHV15" s="22"/>
      <c r="CHW15" s="22"/>
      <c r="CHX15" s="22"/>
      <c r="CHY15" s="22"/>
      <c r="CHZ15" s="22"/>
      <c r="CIA15" s="22"/>
      <c r="CIB15" s="22"/>
      <c r="CIC15" s="22"/>
      <c r="CID15" s="22"/>
      <c r="CIE15" s="22"/>
      <c r="CIF15" s="22"/>
      <c r="CIG15" s="22"/>
      <c r="CIH15" s="22"/>
      <c r="CII15" s="22"/>
      <c r="CIJ15" s="22"/>
      <c r="CIK15" s="22"/>
      <c r="CIL15" s="22"/>
      <c r="CIM15" s="22"/>
      <c r="CIN15" s="22"/>
      <c r="CIO15" s="22"/>
      <c r="CIP15" s="22"/>
      <c r="CIQ15" s="22"/>
      <c r="CIR15" s="22"/>
      <c r="CIS15" s="22"/>
      <c r="CIT15" s="22"/>
      <c r="CIU15" s="22"/>
      <c r="CIV15" s="22"/>
      <c r="CIW15" s="22"/>
      <c r="CIX15" s="22"/>
      <c r="CIY15" s="22"/>
      <c r="CIZ15" s="22"/>
      <c r="CJA15" s="22"/>
      <c r="CJB15" s="22"/>
      <c r="CJC15" s="22"/>
      <c r="CJD15" s="22"/>
      <c r="CJE15" s="22"/>
      <c r="CJF15" s="22"/>
      <c r="CJG15" s="22"/>
      <c r="CJH15" s="22"/>
      <c r="CJI15" s="22"/>
      <c r="CJJ15" s="22"/>
      <c r="CJK15" s="22"/>
      <c r="CJL15" s="22"/>
      <c r="CJM15" s="22"/>
      <c r="CJN15" s="22"/>
      <c r="CJO15" s="22"/>
      <c r="CJP15" s="22"/>
      <c r="CJQ15" s="22"/>
      <c r="CJR15" s="22"/>
      <c r="CJS15" s="22"/>
      <c r="CJT15" s="22"/>
      <c r="CJU15" s="22"/>
      <c r="CJV15" s="22"/>
      <c r="CJW15" s="22"/>
      <c r="CJX15" s="22"/>
      <c r="CJY15" s="22"/>
      <c r="CJZ15" s="22"/>
      <c r="CKA15" s="22"/>
      <c r="CKB15" s="22"/>
      <c r="CKC15" s="22"/>
      <c r="CKD15" s="22"/>
      <c r="CKE15" s="22"/>
      <c r="CKF15" s="22"/>
      <c r="CKG15" s="22"/>
      <c r="CKH15" s="22"/>
      <c r="CKI15" s="22"/>
      <c r="CKJ15" s="22"/>
      <c r="CKK15" s="22"/>
      <c r="CKL15" s="22"/>
      <c r="CKM15" s="22"/>
      <c r="CKN15" s="22"/>
      <c r="CKO15" s="22"/>
      <c r="CKP15" s="22"/>
      <c r="CKQ15" s="22"/>
      <c r="CKR15" s="22"/>
      <c r="CKS15" s="22"/>
      <c r="CKT15" s="22"/>
      <c r="CKU15" s="22"/>
      <c r="CKV15" s="22"/>
      <c r="CKW15" s="22"/>
      <c r="CKX15" s="22"/>
      <c r="CKY15" s="22"/>
      <c r="CKZ15" s="22"/>
      <c r="CLA15" s="22"/>
      <c r="CLB15" s="22"/>
      <c r="CLC15" s="22"/>
      <c r="CLD15" s="22"/>
      <c r="CLE15" s="22"/>
      <c r="CLF15" s="22"/>
      <c r="CLG15" s="22"/>
      <c r="CLH15" s="22"/>
      <c r="CLI15" s="22"/>
      <c r="CLJ15" s="22"/>
      <c r="CLK15" s="22"/>
      <c r="CLL15" s="22"/>
      <c r="CLM15" s="22"/>
      <c r="CLN15" s="22"/>
      <c r="CLO15" s="22"/>
      <c r="CLP15" s="22"/>
      <c r="CLQ15" s="22"/>
      <c r="CLR15" s="22"/>
      <c r="CLS15" s="22"/>
      <c r="CLT15" s="22"/>
      <c r="CLU15" s="22"/>
      <c r="CLV15" s="22"/>
      <c r="CLW15" s="22"/>
      <c r="CLX15" s="22"/>
      <c r="CLY15" s="22"/>
      <c r="CLZ15" s="22"/>
      <c r="CMA15" s="22"/>
      <c r="CMB15" s="22"/>
      <c r="CMC15" s="22"/>
      <c r="CMD15" s="22"/>
      <c r="CME15" s="22"/>
      <c r="CMF15" s="22"/>
      <c r="CMG15" s="22"/>
      <c r="CMH15" s="22"/>
      <c r="CMI15" s="22"/>
      <c r="CMJ15" s="22"/>
      <c r="CMK15" s="22"/>
      <c r="CML15" s="22"/>
      <c r="CMM15" s="22"/>
      <c r="CMN15" s="22"/>
      <c r="CMO15" s="22"/>
      <c r="CMP15" s="22"/>
      <c r="CMQ15" s="22"/>
      <c r="CMR15" s="22"/>
      <c r="CMS15" s="22"/>
      <c r="CMT15" s="22"/>
      <c r="CMU15" s="22"/>
      <c r="CMV15" s="22"/>
      <c r="CMW15" s="22"/>
      <c r="CMX15" s="22"/>
      <c r="CMY15" s="22"/>
      <c r="CMZ15" s="22"/>
      <c r="CNA15" s="22"/>
      <c r="CNB15" s="22"/>
      <c r="CNC15" s="22"/>
      <c r="CND15" s="22"/>
      <c r="CNE15" s="22"/>
      <c r="CNF15" s="22"/>
      <c r="CNG15" s="22"/>
      <c r="CNH15" s="22"/>
      <c r="CNI15" s="22"/>
      <c r="CNJ15" s="22"/>
      <c r="CNK15" s="22"/>
      <c r="CNL15" s="22"/>
      <c r="CNM15" s="22"/>
      <c r="CNN15" s="22"/>
      <c r="CNO15" s="22"/>
      <c r="CNP15" s="22"/>
      <c r="CNQ15" s="22"/>
      <c r="CNR15" s="22"/>
      <c r="CNS15" s="22"/>
      <c r="CNT15" s="22"/>
      <c r="CNU15" s="22"/>
      <c r="CNV15" s="22"/>
      <c r="CNW15" s="22"/>
      <c r="CNX15" s="22"/>
      <c r="CNY15" s="22"/>
      <c r="CNZ15" s="22"/>
      <c r="COA15" s="22"/>
      <c r="COB15" s="22"/>
      <c r="COC15" s="22"/>
      <c r="COD15" s="22"/>
      <c r="COE15" s="22"/>
      <c r="COF15" s="22"/>
      <c r="COG15" s="22"/>
      <c r="COH15" s="22"/>
      <c r="COI15" s="22"/>
      <c r="COJ15" s="22"/>
      <c r="COK15" s="22"/>
      <c r="COL15" s="22"/>
      <c r="COM15" s="22"/>
      <c r="CON15" s="22"/>
      <c r="COO15" s="22"/>
      <c r="COP15" s="22"/>
      <c r="COQ15" s="22"/>
      <c r="COR15" s="22"/>
      <c r="COS15" s="22"/>
      <c r="COT15" s="22"/>
      <c r="COU15" s="22"/>
      <c r="COV15" s="22"/>
      <c r="COW15" s="22"/>
      <c r="COX15" s="22"/>
      <c r="COY15" s="22"/>
      <c r="COZ15" s="22"/>
      <c r="CPA15" s="22"/>
      <c r="CPB15" s="22"/>
      <c r="CPC15" s="22"/>
      <c r="CPD15" s="22"/>
      <c r="CPE15" s="22"/>
      <c r="CPF15" s="22"/>
      <c r="CPG15" s="22"/>
      <c r="CPH15" s="22"/>
      <c r="CPI15" s="22"/>
      <c r="CPJ15" s="22"/>
      <c r="CPK15" s="22"/>
      <c r="CPL15" s="22"/>
      <c r="CPM15" s="22"/>
      <c r="CPN15" s="22"/>
      <c r="CPO15" s="22"/>
      <c r="CPP15" s="22"/>
      <c r="CPQ15" s="22"/>
      <c r="CPR15" s="22"/>
      <c r="CPS15" s="22"/>
      <c r="CPT15" s="22"/>
      <c r="CPU15" s="22"/>
      <c r="CPV15" s="22"/>
      <c r="CPW15" s="22"/>
      <c r="CPX15" s="22"/>
      <c r="CPY15" s="22"/>
      <c r="CPZ15" s="22"/>
      <c r="CQA15" s="22"/>
      <c r="CQB15" s="22"/>
      <c r="CQC15" s="22"/>
      <c r="CQD15" s="22"/>
      <c r="CQE15" s="22"/>
      <c r="CQF15" s="22"/>
      <c r="CQG15" s="22"/>
      <c r="CQH15" s="22"/>
      <c r="CQI15" s="22"/>
      <c r="CQJ15" s="22"/>
      <c r="CQK15" s="22"/>
      <c r="CQL15" s="22"/>
      <c r="CQM15" s="22"/>
      <c r="CQN15" s="22"/>
      <c r="CQO15" s="22"/>
      <c r="CQP15" s="22"/>
      <c r="CQQ15" s="22"/>
      <c r="CQR15" s="22"/>
      <c r="CQS15" s="22"/>
      <c r="CQT15" s="22"/>
      <c r="CQU15" s="22"/>
      <c r="CQV15" s="22"/>
      <c r="CQW15" s="22"/>
      <c r="CQX15" s="22"/>
      <c r="CQY15" s="22"/>
      <c r="CQZ15" s="22"/>
      <c r="CRA15" s="22"/>
      <c r="CRB15" s="22"/>
      <c r="CRC15" s="22"/>
      <c r="CRD15" s="22"/>
      <c r="CRE15" s="22"/>
      <c r="CRF15" s="22"/>
      <c r="CRG15" s="22"/>
      <c r="CRH15" s="22"/>
      <c r="CRI15" s="22"/>
      <c r="CRJ15" s="22"/>
      <c r="CRK15" s="22"/>
      <c r="CRL15" s="22"/>
      <c r="CRM15" s="22"/>
      <c r="CRN15" s="22"/>
      <c r="CRO15" s="22"/>
      <c r="CRP15" s="22"/>
      <c r="CRQ15" s="22"/>
      <c r="CRR15" s="22"/>
      <c r="CRS15" s="22"/>
      <c r="CRT15" s="22"/>
      <c r="CRU15" s="22"/>
      <c r="CRV15" s="22"/>
      <c r="CRW15" s="22"/>
      <c r="CRX15" s="22"/>
      <c r="CRY15" s="22"/>
      <c r="CRZ15" s="22"/>
      <c r="CSA15" s="22"/>
      <c r="CSB15" s="22"/>
      <c r="CSC15" s="22"/>
      <c r="CSD15" s="22"/>
      <c r="CSE15" s="22"/>
      <c r="CSF15" s="22"/>
      <c r="CSG15" s="22"/>
      <c r="CSH15" s="22"/>
      <c r="CSI15" s="22"/>
      <c r="CSJ15" s="22"/>
      <c r="CSK15" s="22"/>
      <c r="CSL15" s="22"/>
      <c r="CSM15" s="22"/>
      <c r="CSN15" s="22"/>
      <c r="CSO15" s="22"/>
      <c r="CSP15" s="22"/>
      <c r="CSQ15" s="22"/>
      <c r="CSR15" s="22"/>
      <c r="CSS15" s="22"/>
      <c r="CST15" s="22"/>
      <c r="CSU15" s="22"/>
      <c r="CSV15" s="22"/>
      <c r="CSW15" s="22"/>
      <c r="CSX15" s="22"/>
      <c r="CSY15" s="22"/>
      <c r="CSZ15" s="22"/>
      <c r="CTA15" s="22"/>
      <c r="CTB15" s="22"/>
      <c r="CTC15" s="22"/>
      <c r="CTD15" s="22"/>
      <c r="CTE15" s="22"/>
      <c r="CTF15" s="22"/>
      <c r="CTG15" s="22"/>
      <c r="CTH15" s="22"/>
      <c r="CTI15" s="22"/>
      <c r="CTJ15" s="22"/>
      <c r="CTK15" s="22"/>
      <c r="CTL15" s="22"/>
      <c r="CTM15" s="22"/>
      <c r="CTN15" s="22"/>
      <c r="CTO15" s="22"/>
      <c r="CTP15" s="22"/>
      <c r="CTQ15" s="22"/>
      <c r="CTR15" s="22"/>
      <c r="CTS15" s="22"/>
      <c r="CTT15" s="22"/>
      <c r="CTU15" s="22"/>
      <c r="CTV15" s="22"/>
      <c r="CTW15" s="22"/>
      <c r="CTX15" s="22"/>
      <c r="CTY15" s="22"/>
      <c r="CTZ15" s="22"/>
      <c r="CUA15" s="22"/>
    </row>
    <row r="16" s="18" customFormat="1" ht="25" customHeight="1" spans="1:2575">
      <c r="A16" s="21"/>
      <c r="B16" s="16" t="s">
        <v>111</v>
      </c>
      <c r="C16" s="16" t="s">
        <v>503</v>
      </c>
      <c r="D16" s="16" t="s">
        <v>88</v>
      </c>
      <c r="E16" s="16">
        <v>15</v>
      </c>
      <c r="F16" s="16" t="s">
        <v>113</v>
      </c>
      <c r="G16" s="3">
        <v>4.4363</v>
      </c>
      <c r="H16" s="16">
        <v>12.5</v>
      </c>
      <c r="I16" s="16">
        <v>5</v>
      </c>
      <c r="J16" s="16" t="s">
        <v>196</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22"/>
      <c r="ALO16" s="22"/>
      <c r="ALP16" s="22"/>
      <c r="ALQ16" s="22"/>
      <c r="ALR16" s="22"/>
      <c r="ALS16" s="22"/>
      <c r="ALT16" s="22"/>
      <c r="ALU16" s="22"/>
      <c r="ALV16" s="22"/>
      <c r="ALW16" s="22"/>
      <c r="ALX16" s="22"/>
      <c r="ALY16" s="22"/>
      <c r="ALZ16" s="22"/>
      <c r="AMA16" s="22"/>
      <c r="AMB16" s="22"/>
      <c r="AMC16" s="22"/>
      <c r="AMD16" s="22"/>
      <c r="AME16" s="22"/>
      <c r="AMF16" s="22"/>
      <c r="AMG16" s="22"/>
      <c r="AMH16" s="22"/>
      <c r="AMI16" s="22"/>
      <c r="AMJ16" s="22"/>
      <c r="AMK16" s="22"/>
      <c r="AML16" s="22"/>
      <c r="AMM16" s="22"/>
      <c r="AMN16" s="22"/>
      <c r="AMO16" s="22"/>
      <c r="AMP16" s="22"/>
      <c r="AMQ16" s="22"/>
      <c r="AMR16" s="22"/>
      <c r="AMS16" s="22"/>
      <c r="AMT16" s="22"/>
      <c r="AMU16" s="22"/>
      <c r="AMV16" s="22"/>
      <c r="AMW16" s="22"/>
      <c r="AMX16" s="22"/>
      <c r="AMY16" s="22"/>
      <c r="AMZ16" s="22"/>
      <c r="ANA16" s="22"/>
      <c r="ANB16" s="22"/>
      <c r="ANC16" s="22"/>
      <c r="AND16" s="22"/>
      <c r="ANE16" s="22"/>
      <c r="ANF16" s="22"/>
      <c r="ANG16" s="22"/>
      <c r="ANH16" s="22"/>
      <c r="ANI16" s="22"/>
      <c r="ANJ16" s="22"/>
      <c r="ANK16" s="22"/>
      <c r="ANL16" s="22"/>
      <c r="ANM16" s="22"/>
      <c r="ANN16" s="22"/>
      <c r="ANO16" s="22"/>
      <c r="ANP16" s="22"/>
      <c r="ANQ16" s="22"/>
      <c r="ANR16" s="22"/>
      <c r="ANS16" s="22"/>
      <c r="ANT16" s="22"/>
      <c r="ANU16" s="22"/>
      <c r="ANV16" s="22"/>
      <c r="ANW16" s="22"/>
      <c r="ANX16" s="22"/>
      <c r="ANY16" s="22"/>
      <c r="ANZ16" s="22"/>
      <c r="AOA16" s="22"/>
      <c r="AOB16" s="22"/>
      <c r="AOC16" s="22"/>
      <c r="AOD16" s="22"/>
      <c r="AOE16" s="22"/>
      <c r="AOF16" s="22"/>
      <c r="AOG16" s="22"/>
      <c r="AOH16" s="22"/>
      <c r="AOI16" s="22"/>
      <c r="AOJ16" s="22"/>
      <c r="AOK16" s="22"/>
      <c r="AOL16" s="22"/>
      <c r="AOM16" s="22"/>
      <c r="AON16" s="22"/>
      <c r="AOO16" s="22"/>
      <c r="AOP16" s="22"/>
      <c r="AOQ16" s="22"/>
      <c r="AOR16" s="22"/>
      <c r="AOS16" s="22"/>
      <c r="AOT16" s="22"/>
      <c r="AOU16" s="22"/>
      <c r="AOV16" s="22"/>
      <c r="AOW16" s="22"/>
      <c r="AOX16" s="22"/>
      <c r="AOY16" s="22"/>
      <c r="AOZ16" s="22"/>
      <c r="APA16" s="22"/>
      <c r="APB16" s="22"/>
      <c r="APC16" s="22"/>
      <c r="APD16" s="22"/>
      <c r="APE16" s="22"/>
      <c r="APF16" s="22"/>
      <c r="APG16" s="22"/>
      <c r="APH16" s="22"/>
      <c r="API16" s="22"/>
      <c r="APJ16" s="22"/>
      <c r="APK16" s="22"/>
      <c r="APL16" s="22"/>
      <c r="APM16" s="22"/>
      <c r="APN16" s="22"/>
      <c r="APO16" s="22"/>
      <c r="APP16" s="22"/>
      <c r="APQ16" s="22"/>
      <c r="APR16" s="22"/>
      <c r="APS16" s="22"/>
      <c r="APT16" s="22"/>
      <c r="APU16" s="22"/>
      <c r="APV16" s="22"/>
      <c r="APW16" s="22"/>
      <c r="APX16" s="22"/>
      <c r="APY16" s="22"/>
      <c r="APZ16" s="22"/>
      <c r="AQA16" s="22"/>
      <c r="AQB16" s="22"/>
      <c r="AQC16" s="22"/>
      <c r="AQD16" s="22"/>
      <c r="AQE16" s="22"/>
      <c r="AQF16" s="22"/>
      <c r="AQG16" s="22"/>
      <c r="AQH16" s="22"/>
      <c r="AQI16" s="22"/>
      <c r="AQJ16" s="22"/>
      <c r="AQK16" s="22"/>
      <c r="AQL16" s="22"/>
      <c r="AQM16" s="22"/>
      <c r="AQN16" s="22"/>
      <c r="AQO16" s="22"/>
      <c r="AQP16" s="22"/>
      <c r="AQQ16" s="22"/>
      <c r="AQR16" s="22"/>
      <c r="AQS16" s="22"/>
      <c r="AQT16" s="22"/>
      <c r="AQU16" s="22"/>
      <c r="AQV16" s="22"/>
      <c r="AQW16" s="22"/>
      <c r="AQX16" s="22"/>
      <c r="AQY16" s="22"/>
      <c r="AQZ16" s="22"/>
      <c r="ARA16" s="22"/>
      <c r="ARB16" s="22"/>
      <c r="ARC16" s="22"/>
      <c r="ARD16" s="22"/>
      <c r="ARE16" s="22"/>
      <c r="ARF16" s="22"/>
      <c r="ARG16" s="22"/>
      <c r="ARH16" s="22"/>
      <c r="ARI16" s="22"/>
      <c r="ARJ16" s="22"/>
      <c r="ARK16" s="22"/>
      <c r="ARL16" s="22"/>
      <c r="ARM16" s="22"/>
      <c r="ARN16" s="22"/>
      <c r="ARO16" s="22"/>
      <c r="ARP16" s="22"/>
      <c r="ARQ16" s="22"/>
      <c r="ARR16" s="22"/>
      <c r="ARS16" s="22"/>
      <c r="ART16" s="22"/>
      <c r="ARU16" s="22"/>
      <c r="ARV16" s="22"/>
      <c r="ARW16" s="22"/>
      <c r="ARX16" s="22"/>
      <c r="ARY16" s="22"/>
      <c r="ARZ16" s="22"/>
      <c r="ASA16" s="22"/>
      <c r="ASB16" s="22"/>
      <c r="ASC16" s="22"/>
      <c r="ASD16" s="22"/>
      <c r="ASE16" s="22"/>
      <c r="ASF16" s="22"/>
      <c r="ASG16" s="22"/>
      <c r="ASH16" s="22"/>
      <c r="ASI16" s="22"/>
      <c r="ASJ16" s="22"/>
      <c r="ASK16" s="22"/>
      <c r="ASL16" s="22"/>
      <c r="ASM16" s="22"/>
      <c r="ASN16" s="22"/>
      <c r="ASO16" s="22"/>
      <c r="ASP16" s="22"/>
      <c r="ASQ16" s="22"/>
      <c r="ASR16" s="22"/>
      <c r="ASS16" s="22"/>
      <c r="AST16" s="22"/>
      <c r="ASU16" s="22"/>
      <c r="ASV16" s="22"/>
      <c r="ASW16" s="22"/>
      <c r="ASX16" s="22"/>
      <c r="ASY16" s="22"/>
      <c r="ASZ16" s="22"/>
      <c r="ATA16" s="22"/>
      <c r="ATB16" s="22"/>
      <c r="ATC16" s="22"/>
      <c r="ATD16" s="22"/>
      <c r="ATE16" s="22"/>
      <c r="ATF16" s="22"/>
      <c r="ATG16" s="22"/>
      <c r="ATH16" s="22"/>
      <c r="ATI16" s="22"/>
      <c r="ATJ16" s="22"/>
      <c r="ATK16" s="22"/>
      <c r="ATL16" s="22"/>
      <c r="ATM16" s="22"/>
      <c r="ATN16" s="22"/>
      <c r="ATO16" s="22"/>
      <c r="ATP16" s="22"/>
      <c r="ATQ16" s="22"/>
      <c r="ATR16" s="22"/>
      <c r="ATS16" s="22"/>
      <c r="ATT16" s="22"/>
      <c r="ATU16" s="22"/>
      <c r="ATV16" s="22"/>
      <c r="ATW16" s="22"/>
      <c r="ATX16" s="22"/>
      <c r="ATY16" s="22"/>
      <c r="ATZ16" s="22"/>
      <c r="AUA16" s="22"/>
      <c r="AUB16" s="22"/>
      <c r="AUC16" s="22"/>
      <c r="AUD16" s="22"/>
      <c r="AUE16" s="22"/>
      <c r="AUF16" s="22"/>
      <c r="AUG16" s="22"/>
      <c r="AUH16" s="22"/>
      <c r="AUI16" s="22"/>
      <c r="AUJ16" s="22"/>
      <c r="AUK16" s="22"/>
      <c r="AUL16" s="22"/>
      <c r="AUM16" s="22"/>
      <c r="AUN16" s="22"/>
      <c r="AUO16" s="22"/>
      <c r="AUP16" s="22"/>
      <c r="AUQ16" s="22"/>
      <c r="AUR16" s="22"/>
      <c r="AUS16" s="22"/>
      <c r="AUT16" s="22"/>
      <c r="AUU16" s="22"/>
      <c r="AUV16" s="22"/>
      <c r="AUW16" s="22"/>
      <c r="AUX16" s="22"/>
      <c r="AUY16" s="22"/>
      <c r="AUZ16" s="22"/>
      <c r="AVA16" s="22"/>
      <c r="AVB16" s="22"/>
      <c r="AVC16" s="22"/>
      <c r="AVD16" s="22"/>
      <c r="AVE16" s="22"/>
      <c r="AVF16" s="22"/>
      <c r="AVG16" s="22"/>
      <c r="AVH16" s="22"/>
      <c r="AVI16" s="22"/>
      <c r="AVJ16" s="22"/>
      <c r="AVK16" s="22"/>
      <c r="AVL16" s="22"/>
      <c r="AVM16" s="22"/>
      <c r="AVN16" s="22"/>
      <c r="AVO16" s="22"/>
      <c r="AVP16" s="22"/>
      <c r="AVQ16" s="22"/>
      <c r="AVR16" s="22"/>
      <c r="AVS16" s="22"/>
      <c r="AVT16" s="22"/>
      <c r="AVU16" s="22"/>
      <c r="AVV16" s="22"/>
      <c r="AVW16" s="22"/>
      <c r="AVX16" s="22"/>
      <c r="AVY16" s="22"/>
      <c r="AVZ16" s="22"/>
      <c r="AWA16" s="22"/>
      <c r="AWB16" s="22"/>
      <c r="AWC16" s="22"/>
      <c r="AWD16" s="22"/>
      <c r="AWE16" s="22"/>
      <c r="AWF16" s="22"/>
      <c r="AWG16" s="22"/>
      <c r="AWH16" s="22"/>
      <c r="AWI16" s="22"/>
      <c r="AWJ16" s="22"/>
      <c r="AWK16" s="22"/>
      <c r="AWL16" s="22"/>
      <c r="AWM16" s="22"/>
      <c r="AWN16" s="22"/>
      <c r="AWO16" s="22"/>
      <c r="AWP16" s="22"/>
      <c r="AWQ16" s="22"/>
      <c r="AWR16" s="22"/>
      <c r="AWS16" s="22"/>
      <c r="AWT16" s="22"/>
      <c r="AWU16" s="22"/>
      <c r="AWV16" s="22"/>
      <c r="AWW16" s="22"/>
      <c r="AWX16" s="22"/>
      <c r="AWY16" s="22"/>
      <c r="AWZ16" s="22"/>
      <c r="AXA16" s="22"/>
      <c r="AXB16" s="22"/>
      <c r="AXC16" s="22"/>
      <c r="AXD16" s="22"/>
      <c r="AXE16" s="22"/>
      <c r="AXF16" s="22"/>
      <c r="AXG16" s="22"/>
      <c r="AXH16" s="22"/>
      <c r="AXI16" s="22"/>
      <c r="AXJ16" s="22"/>
      <c r="AXK16" s="22"/>
      <c r="AXL16" s="22"/>
      <c r="AXM16" s="22"/>
      <c r="AXN16" s="22"/>
      <c r="AXO16" s="22"/>
      <c r="AXP16" s="22"/>
      <c r="AXQ16" s="22"/>
      <c r="AXR16" s="22"/>
      <c r="AXS16" s="22"/>
      <c r="AXT16" s="22"/>
      <c r="AXU16" s="22"/>
      <c r="AXV16" s="22"/>
      <c r="AXW16" s="22"/>
      <c r="AXX16" s="22"/>
      <c r="AXY16" s="22"/>
      <c r="AXZ16" s="22"/>
      <c r="AYA16" s="22"/>
      <c r="AYB16" s="22"/>
      <c r="AYC16" s="22"/>
      <c r="AYD16" s="22"/>
      <c r="AYE16" s="22"/>
      <c r="AYF16" s="22"/>
      <c r="AYG16" s="22"/>
      <c r="AYH16" s="22"/>
      <c r="AYI16" s="22"/>
      <c r="AYJ16" s="22"/>
      <c r="AYK16" s="22"/>
      <c r="AYL16" s="22"/>
      <c r="AYM16" s="22"/>
      <c r="AYN16" s="22"/>
      <c r="AYO16" s="22"/>
      <c r="AYP16" s="22"/>
      <c r="AYQ16" s="22"/>
      <c r="AYR16" s="22"/>
      <c r="AYS16" s="22"/>
      <c r="AYT16" s="22"/>
      <c r="AYU16" s="22"/>
      <c r="AYV16" s="22"/>
      <c r="AYW16" s="22"/>
      <c r="AYX16" s="22"/>
      <c r="AYY16" s="22"/>
      <c r="AYZ16" s="22"/>
      <c r="AZA16" s="22"/>
      <c r="AZB16" s="22"/>
      <c r="AZC16" s="22"/>
      <c r="AZD16" s="22"/>
      <c r="AZE16" s="22"/>
      <c r="AZF16" s="22"/>
      <c r="AZG16" s="22"/>
      <c r="AZH16" s="22"/>
      <c r="AZI16" s="22"/>
      <c r="AZJ16" s="22"/>
      <c r="AZK16" s="22"/>
      <c r="AZL16" s="22"/>
      <c r="AZM16" s="22"/>
      <c r="AZN16" s="22"/>
      <c r="AZO16" s="22"/>
      <c r="AZP16" s="22"/>
      <c r="AZQ16" s="22"/>
      <c r="AZR16" s="22"/>
      <c r="AZS16" s="22"/>
      <c r="AZT16" s="22"/>
      <c r="AZU16" s="22"/>
      <c r="AZV16" s="22"/>
      <c r="AZW16" s="22"/>
      <c r="AZX16" s="22"/>
      <c r="AZY16" s="22"/>
      <c r="AZZ16" s="22"/>
      <c r="BAA16" s="22"/>
      <c r="BAB16" s="22"/>
      <c r="BAC16" s="22"/>
      <c r="BAD16" s="22"/>
      <c r="BAE16" s="22"/>
      <c r="BAF16" s="22"/>
      <c r="BAG16" s="22"/>
      <c r="BAH16" s="22"/>
      <c r="BAI16" s="22"/>
      <c r="BAJ16" s="22"/>
      <c r="BAK16" s="22"/>
      <c r="BAL16" s="22"/>
      <c r="BAM16" s="22"/>
      <c r="BAN16" s="22"/>
      <c r="BAO16" s="22"/>
      <c r="BAP16" s="22"/>
      <c r="BAQ16" s="22"/>
      <c r="BAR16" s="22"/>
      <c r="BAS16" s="22"/>
      <c r="BAT16" s="22"/>
      <c r="BAU16" s="22"/>
      <c r="BAV16" s="22"/>
      <c r="BAW16" s="22"/>
      <c r="BAX16" s="22"/>
      <c r="BAY16" s="22"/>
      <c r="BAZ16" s="22"/>
      <c r="BBA16" s="22"/>
      <c r="BBB16" s="22"/>
      <c r="BBC16" s="22"/>
      <c r="BBD16" s="22"/>
      <c r="BBE16" s="22"/>
      <c r="BBF16" s="22"/>
      <c r="BBG16" s="22"/>
      <c r="BBH16" s="22"/>
      <c r="BBI16" s="22"/>
      <c r="BBJ16" s="22"/>
      <c r="BBK16" s="22"/>
      <c r="BBL16" s="22"/>
      <c r="BBM16" s="22"/>
      <c r="BBN16" s="22"/>
      <c r="BBO16" s="22"/>
      <c r="BBP16" s="22"/>
      <c r="BBQ16" s="22"/>
      <c r="BBR16" s="22"/>
      <c r="BBS16" s="22"/>
      <c r="BBT16" s="22"/>
      <c r="BBU16" s="22"/>
      <c r="BBV16" s="22"/>
      <c r="BBW16" s="22"/>
      <c r="BBX16" s="22"/>
      <c r="BBY16" s="22"/>
      <c r="BBZ16" s="22"/>
      <c r="BCA16" s="22"/>
      <c r="BCB16" s="22"/>
      <c r="BCC16" s="22"/>
      <c r="BCD16" s="22"/>
      <c r="BCE16" s="22"/>
      <c r="BCF16" s="22"/>
      <c r="BCG16" s="22"/>
      <c r="BCH16" s="22"/>
      <c r="BCI16" s="22"/>
      <c r="BCJ16" s="22"/>
      <c r="BCK16" s="22"/>
      <c r="BCL16" s="22"/>
      <c r="BCM16" s="22"/>
      <c r="BCN16" s="22"/>
      <c r="BCO16" s="22"/>
      <c r="BCP16" s="22"/>
      <c r="BCQ16" s="22"/>
      <c r="BCR16" s="22"/>
      <c r="BCS16" s="22"/>
      <c r="BCT16" s="22"/>
      <c r="BCU16" s="22"/>
      <c r="BCV16" s="22"/>
      <c r="BCW16" s="22"/>
      <c r="BCX16" s="22"/>
      <c r="BCY16" s="22"/>
      <c r="BCZ16" s="22"/>
      <c r="BDA16" s="22"/>
      <c r="BDB16" s="22"/>
      <c r="BDC16" s="22"/>
      <c r="BDD16" s="22"/>
      <c r="BDE16" s="22"/>
      <c r="BDF16" s="22"/>
      <c r="BDG16" s="22"/>
      <c r="BDH16" s="22"/>
      <c r="BDI16" s="22"/>
      <c r="BDJ16" s="22"/>
      <c r="BDK16" s="22"/>
      <c r="BDL16" s="22"/>
      <c r="BDM16" s="22"/>
      <c r="BDN16" s="22"/>
      <c r="BDO16" s="22"/>
      <c r="BDP16" s="22"/>
      <c r="BDQ16" s="22"/>
      <c r="BDR16" s="22"/>
      <c r="BDS16" s="22"/>
      <c r="BDT16" s="22"/>
      <c r="BDU16" s="22"/>
      <c r="BDV16" s="22"/>
      <c r="BDW16" s="22"/>
      <c r="BDX16" s="22"/>
      <c r="BDY16" s="22"/>
      <c r="BDZ16" s="22"/>
      <c r="BEA16" s="22"/>
      <c r="BEB16" s="22"/>
      <c r="BEC16" s="22"/>
      <c r="BED16" s="22"/>
      <c r="BEE16" s="22"/>
      <c r="BEF16" s="22"/>
      <c r="BEG16" s="22"/>
      <c r="BEH16" s="22"/>
      <c r="BEI16" s="22"/>
      <c r="BEJ16" s="22"/>
      <c r="BEK16" s="22"/>
      <c r="BEL16" s="22"/>
      <c r="BEM16" s="22"/>
      <c r="BEN16" s="22"/>
      <c r="BEO16" s="22"/>
      <c r="BEP16" s="22"/>
      <c r="BEQ16" s="22"/>
      <c r="BER16" s="22"/>
      <c r="BES16" s="22"/>
      <c r="BET16" s="22"/>
      <c r="BEU16" s="22"/>
      <c r="BEV16" s="22"/>
      <c r="BEW16" s="22"/>
      <c r="BEX16" s="22"/>
      <c r="BEY16" s="22"/>
      <c r="BEZ16" s="22"/>
      <c r="BFA16" s="22"/>
      <c r="BFB16" s="22"/>
      <c r="BFC16" s="22"/>
      <c r="BFD16" s="22"/>
      <c r="BFE16" s="22"/>
      <c r="BFF16" s="22"/>
      <c r="BFG16" s="22"/>
      <c r="BFH16" s="22"/>
      <c r="BFI16" s="22"/>
      <c r="BFJ16" s="22"/>
      <c r="BFK16" s="22"/>
      <c r="BFL16" s="22"/>
      <c r="BFM16" s="22"/>
      <c r="BFN16" s="22"/>
      <c r="BFO16" s="22"/>
      <c r="BFP16" s="22"/>
      <c r="BFQ16" s="22"/>
      <c r="BFR16" s="22"/>
      <c r="BFS16" s="22"/>
      <c r="BFT16" s="22"/>
      <c r="BFU16" s="22"/>
      <c r="BFV16" s="22"/>
      <c r="BFW16" s="22"/>
      <c r="BFX16" s="22"/>
      <c r="BFY16" s="22"/>
      <c r="BFZ16" s="22"/>
      <c r="BGA16" s="22"/>
      <c r="BGB16" s="22"/>
      <c r="BGC16" s="22"/>
      <c r="BGD16" s="22"/>
      <c r="BGE16" s="22"/>
      <c r="BGF16" s="22"/>
      <c r="BGG16" s="22"/>
      <c r="BGH16" s="22"/>
      <c r="BGI16" s="22"/>
      <c r="BGJ16" s="22"/>
      <c r="BGK16" s="22"/>
      <c r="BGL16" s="22"/>
      <c r="BGM16" s="22"/>
      <c r="BGN16" s="22"/>
      <c r="BGO16" s="22"/>
      <c r="BGP16" s="22"/>
      <c r="BGQ16" s="22"/>
      <c r="BGR16" s="22"/>
      <c r="BGS16" s="22"/>
      <c r="BGT16" s="22"/>
      <c r="BGU16" s="22"/>
      <c r="BGV16" s="22"/>
      <c r="BGW16" s="22"/>
      <c r="BGX16" s="22"/>
      <c r="BGY16" s="22"/>
      <c r="BGZ16" s="22"/>
      <c r="BHA16" s="22"/>
      <c r="BHB16" s="22"/>
      <c r="BHC16" s="22"/>
      <c r="BHD16" s="22"/>
      <c r="BHE16" s="22"/>
      <c r="BHF16" s="22"/>
      <c r="BHG16" s="22"/>
      <c r="BHH16" s="22"/>
      <c r="BHI16" s="22"/>
      <c r="BHJ16" s="22"/>
      <c r="BHK16" s="22"/>
      <c r="BHL16" s="22"/>
      <c r="BHM16" s="22"/>
      <c r="BHN16" s="22"/>
      <c r="BHO16" s="22"/>
      <c r="BHP16" s="22"/>
      <c r="BHQ16" s="22"/>
      <c r="BHR16" s="22"/>
      <c r="BHS16" s="22"/>
      <c r="BHT16" s="22"/>
      <c r="BHU16" s="22"/>
      <c r="BHV16" s="22"/>
      <c r="BHW16" s="22"/>
      <c r="BHX16" s="22"/>
      <c r="BHY16" s="22"/>
      <c r="BHZ16" s="22"/>
      <c r="BIA16" s="22"/>
      <c r="BIB16" s="22"/>
      <c r="BIC16" s="22"/>
      <c r="BID16" s="22"/>
      <c r="BIE16" s="22"/>
      <c r="BIF16" s="22"/>
      <c r="BIG16" s="22"/>
      <c r="BIH16" s="22"/>
      <c r="BII16" s="22"/>
      <c r="BIJ16" s="22"/>
      <c r="BIK16" s="22"/>
      <c r="BIL16" s="22"/>
      <c r="BIM16" s="22"/>
      <c r="BIN16" s="22"/>
      <c r="BIO16" s="22"/>
      <c r="BIP16" s="22"/>
      <c r="BIQ16" s="22"/>
      <c r="BIR16" s="22"/>
      <c r="BIS16" s="22"/>
      <c r="BIT16" s="22"/>
      <c r="BIU16" s="22"/>
      <c r="BIV16" s="22"/>
      <c r="BIW16" s="22"/>
      <c r="BIX16" s="22"/>
      <c r="BIY16" s="22"/>
      <c r="BIZ16" s="22"/>
      <c r="BJA16" s="22"/>
      <c r="BJB16" s="22"/>
      <c r="BJC16" s="22"/>
      <c r="BJD16" s="22"/>
      <c r="BJE16" s="22"/>
      <c r="BJF16" s="22"/>
      <c r="BJG16" s="22"/>
      <c r="BJH16" s="22"/>
      <c r="BJI16" s="22"/>
      <c r="BJJ16" s="22"/>
      <c r="BJK16" s="22"/>
      <c r="BJL16" s="22"/>
      <c r="BJM16" s="22"/>
      <c r="BJN16" s="22"/>
      <c r="BJO16" s="22"/>
      <c r="BJP16" s="22"/>
      <c r="BJQ16" s="22"/>
      <c r="BJR16" s="22"/>
      <c r="BJS16" s="22"/>
      <c r="BJT16" s="22"/>
      <c r="BJU16" s="22"/>
      <c r="BJV16" s="22"/>
      <c r="BJW16" s="22"/>
      <c r="BJX16" s="22"/>
      <c r="BJY16" s="22"/>
      <c r="BJZ16" s="22"/>
      <c r="BKA16" s="22"/>
      <c r="BKB16" s="22"/>
      <c r="BKC16" s="22"/>
      <c r="BKD16" s="22"/>
      <c r="BKE16" s="22"/>
      <c r="BKF16" s="22"/>
      <c r="BKG16" s="22"/>
      <c r="BKH16" s="22"/>
      <c r="BKI16" s="22"/>
      <c r="BKJ16" s="22"/>
      <c r="BKK16" s="22"/>
      <c r="BKL16" s="22"/>
      <c r="BKM16" s="22"/>
      <c r="BKN16" s="22"/>
      <c r="BKO16" s="22"/>
      <c r="BKP16" s="22"/>
      <c r="BKQ16" s="22"/>
      <c r="BKR16" s="22"/>
      <c r="BKS16" s="22"/>
      <c r="BKT16" s="22"/>
      <c r="BKU16" s="22"/>
      <c r="BKV16" s="22"/>
      <c r="BKW16" s="22"/>
      <c r="BKX16" s="22"/>
      <c r="BKY16" s="22"/>
      <c r="BKZ16" s="22"/>
      <c r="BLA16" s="22"/>
      <c r="BLB16" s="22"/>
      <c r="BLC16" s="22"/>
      <c r="BLD16" s="22"/>
      <c r="BLE16" s="22"/>
      <c r="BLF16" s="22"/>
      <c r="BLG16" s="22"/>
      <c r="BLH16" s="22"/>
      <c r="BLI16" s="22"/>
      <c r="BLJ16" s="22"/>
      <c r="BLK16" s="22"/>
      <c r="BLL16" s="22"/>
      <c r="BLM16" s="22"/>
      <c r="BLN16" s="22"/>
      <c r="BLO16" s="22"/>
      <c r="BLP16" s="22"/>
      <c r="BLQ16" s="22"/>
      <c r="BLR16" s="22"/>
      <c r="BLS16" s="22"/>
      <c r="BLT16" s="22"/>
      <c r="BLU16" s="22"/>
      <c r="BLV16" s="22"/>
      <c r="BLW16" s="22"/>
      <c r="BLX16" s="22"/>
      <c r="BLY16" s="22"/>
      <c r="BLZ16" s="22"/>
      <c r="BMA16" s="22"/>
      <c r="BMB16" s="22"/>
      <c r="BMC16" s="22"/>
      <c r="BMD16" s="22"/>
      <c r="BME16" s="22"/>
      <c r="BMF16" s="22"/>
      <c r="BMG16" s="22"/>
      <c r="BMH16" s="22"/>
      <c r="BMI16" s="22"/>
      <c r="BMJ16" s="22"/>
      <c r="BMK16" s="22"/>
      <c r="BML16" s="22"/>
      <c r="BMM16" s="22"/>
      <c r="BMN16" s="22"/>
      <c r="BMO16" s="22"/>
      <c r="BMP16" s="22"/>
      <c r="BMQ16" s="22"/>
      <c r="BMR16" s="22"/>
      <c r="BMS16" s="22"/>
      <c r="BMT16" s="22"/>
      <c r="BMU16" s="22"/>
      <c r="BMV16" s="22"/>
      <c r="BMW16" s="22"/>
      <c r="BMX16" s="22"/>
      <c r="BMY16" s="22"/>
      <c r="BMZ16" s="22"/>
      <c r="BNA16" s="22"/>
      <c r="BNB16" s="22"/>
      <c r="BNC16" s="22"/>
      <c r="BND16" s="22"/>
      <c r="BNE16" s="22"/>
      <c r="BNF16" s="22"/>
      <c r="BNG16" s="22"/>
      <c r="BNH16" s="22"/>
      <c r="BNI16" s="22"/>
      <c r="BNJ16" s="22"/>
      <c r="BNK16" s="22"/>
      <c r="BNL16" s="22"/>
      <c r="BNM16" s="22"/>
      <c r="BNN16" s="22"/>
      <c r="BNO16" s="22"/>
      <c r="BNP16" s="22"/>
      <c r="BNQ16" s="22"/>
      <c r="BNR16" s="22"/>
      <c r="BNS16" s="22"/>
      <c r="BNT16" s="22"/>
      <c r="BNU16" s="22"/>
      <c r="BNV16" s="22"/>
      <c r="BNW16" s="22"/>
      <c r="BNX16" s="22"/>
      <c r="BNY16" s="22"/>
      <c r="BNZ16" s="22"/>
      <c r="BOA16" s="22"/>
      <c r="BOB16" s="22"/>
      <c r="BOC16" s="22"/>
      <c r="BOD16" s="22"/>
      <c r="BOE16" s="22"/>
      <c r="BOF16" s="22"/>
      <c r="BOG16" s="22"/>
      <c r="BOH16" s="22"/>
      <c r="BOI16" s="22"/>
      <c r="BOJ16" s="22"/>
      <c r="BOK16" s="22"/>
      <c r="BOL16" s="22"/>
      <c r="BOM16" s="22"/>
      <c r="BON16" s="22"/>
      <c r="BOO16" s="22"/>
      <c r="BOP16" s="22"/>
      <c r="BOQ16" s="22"/>
      <c r="BOR16" s="22"/>
      <c r="BOS16" s="22"/>
      <c r="BOT16" s="22"/>
      <c r="BOU16" s="22"/>
      <c r="BOV16" s="22"/>
      <c r="BOW16" s="22"/>
      <c r="BOX16" s="22"/>
      <c r="BOY16" s="22"/>
      <c r="BOZ16" s="22"/>
      <c r="BPA16" s="22"/>
      <c r="BPB16" s="22"/>
      <c r="BPC16" s="22"/>
      <c r="BPD16" s="22"/>
      <c r="BPE16" s="22"/>
      <c r="BPF16" s="22"/>
      <c r="BPG16" s="22"/>
      <c r="BPH16" s="22"/>
      <c r="BPI16" s="22"/>
      <c r="BPJ16" s="22"/>
      <c r="BPK16" s="22"/>
      <c r="BPL16" s="22"/>
      <c r="BPM16" s="22"/>
      <c r="BPN16" s="22"/>
      <c r="BPO16" s="22"/>
      <c r="BPP16" s="22"/>
      <c r="BPQ16" s="22"/>
      <c r="BPR16" s="22"/>
      <c r="BPS16" s="22"/>
      <c r="BPT16" s="22"/>
      <c r="BPU16" s="22"/>
      <c r="BPV16" s="22"/>
      <c r="BPW16" s="22"/>
      <c r="BPX16" s="22"/>
      <c r="BPY16" s="22"/>
      <c r="BPZ16" s="22"/>
      <c r="BQA16" s="22"/>
      <c r="BQB16" s="22"/>
      <c r="BQC16" s="22"/>
      <c r="BQD16" s="22"/>
      <c r="BQE16" s="22"/>
      <c r="BQF16" s="22"/>
      <c r="BQG16" s="22"/>
      <c r="BQH16" s="22"/>
      <c r="BQI16" s="22"/>
      <c r="BQJ16" s="22"/>
      <c r="BQK16" s="22"/>
      <c r="BQL16" s="22"/>
      <c r="BQM16" s="22"/>
      <c r="BQN16" s="22"/>
      <c r="BQO16" s="22"/>
      <c r="BQP16" s="22"/>
      <c r="BQQ16" s="22"/>
      <c r="BQR16" s="22"/>
      <c r="BQS16" s="22"/>
      <c r="BQT16" s="22"/>
      <c r="BQU16" s="22"/>
      <c r="BQV16" s="22"/>
      <c r="BQW16" s="22"/>
      <c r="BQX16" s="22"/>
      <c r="BQY16" s="22"/>
      <c r="BQZ16" s="22"/>
      <c r="BRA16" s="22"/>
      <c r="BRB16" s="22"/>
      <c r="BRC16" s="22"/>
      <c r="BRD16" s="22"/>
      <c r="BRE16" s="22"/>
      <c r="BRF16" s="22"/>
      <c r="BRG16" s="22"/>
      <c r="BRH16" s="22"/>
      <c r="BRI16" s="22"/>
      <c r="BRJ16" s="22"/>
      <c r="BRK16" s="22"/>
      <c r="BRL16" s="22"/>
      <c r="BRM16" s="22"/>
      <c r="BRN16" s="22"/>
      <c r="BRO16" s="22"/>
      <c r="BRP16" s="22"/>
      <c r="BRQ16" s="22"/>
      <c r="BRR16" s="22"/>
      <c r="BRS16" s="22"/>
      <c r="BRT16" s="22"/>
      <c r="BRU16" s="22"/>
      <c r="BRV16" s="22"/>
      <c r="BRW16" s="22"/>
      <c r="BRX16" s="22"/>
      <c r="BRY16" s="22"/>
      <c r="BRZ16" s="22"/>
      <c r="BSA16" s="22"/>
      <c r="BSB16" s="22"/>
      <c r="BSC16" s="22"/>
      <c r="BSD16" s="22"/>
      <c r="BSE16" s="22"/>
      <c r="BSF16" s="22"/>
      <c r="BSG16" s="22"/>
      <c r="BSH16" s="22"/>
      <c r="BSI16" s="22"/>
      <c r="BSJ16" s="22"/>
      <c r="BSK16" s="22"/>
      <c r="BSL16" s="22"/>
      <c r="BSM16" s="22"/>
      <c r="BSN16" s="22"/>
      <c r="BSO16" s="22"/>
      <c r="BSP16" s="22"/>
      <c r="BSQ16" s="22"/>
      <c r="BSR16" s="22"/>
      <c r="BSS16" s="22"/>
      <c r="BST16" s="22"/>
      <c r="BSU16" s="22"/>
      <c r="BSV16" s="22"/>
      <c r="BSW16" s="22"/>
      <c r="BSX16" s="22"/>
      <c r="BSY16" s="22"/>
      <c r="BSZ16" s="22"/>
      <c r="BTA16" s="22"/>
      <c r="BTB16" s="22"/>
      <c r="BTC16" s="22"/>
      <c r="BTD16" s="22"/>
      <c r="BTE16" s="22"/>
      <c r="BTF16" s="22"/>
      <c r="BTG16" s="22"/>
      <c r="BTH16" s="22"/>
      <c r="BTI16" s="22"/>
      <c r="BTJ16" s="22"/>
      <c r="BTK16" s="22"/>
      <c r="BTL16" s="22"/>
      <c r="BTM16" s="22"/>
      <c r="BTN16" s="22"/>
      <c r="BTO16" s="22"/>
      <c r="BTP16" s="22"/>
      <c r="BTQ16" s="22"/>
      <c r="BTR16" s="22"/>
      <c r="BTS16" s="22"/>
      <c r="BTT16" s="22"/>
      <c r="BTU16" s="22"/>
      <c r="BTV16" s="22"/>
      <c r="BTW16" s="22"/>
      <c r="BTX16" s="22"/>
      <c r="BTY16" s="22"/>
      <c r="BTZ16" s="22"/>
      <c r="BUA16" s="22"/>
      <c r="BUB16" s="22"/>
      <c r="BUC16" s="22"/>
      <c r="BUD16" s="22"/>
      <c r="BUE16" s="22"/>
      <c r="BUF16" s="22"/>
      <c r="BUG16" s="22"/>
      <c r="BUH16" s="22"/>
      <c r="BUI16" s="22"/>
      <c r="BUJ16" s="22"/>
      <c r="BUK16" s="22"/>
      <c r="BUL16" s="22"/>
      <c r="BUM16" s="22"/>
      <c r="BUN16" s="22"/>
      <c r="BUO16" s="22"/>
      <c r="BUP16" s="22"/>
      <c r="BUQ16" s="22"/>
      <c r="BUR16" s="22"/>
      <c r="BUS16" s="22"/>
      <c r="BUT16" s="22"/>
      <c r="BUU16" s="22"/>
      <c r="BUV16" s="22"/>
      <c r="BUW16" s="22"/>
      <c r="BUX16" s="22"/>
      <c r="BUY16" s="22"/>
      <c r="BUZ16" s="22"/>
      <c r="BVA16" s="22"/>
      <c r="BVB16" s="22"/>
      <c r="BVC16" s="22"/>
      <c r="BVD16" s="22"/>
      <c r="BVE16" s="22"/>
      <c r="BVF16" s="22"/>
      <c r="BVG16" s="22"/>
      <c r="BVH16" s="22"/>
      <c r="BVI16" s="22"/>
      <c r="BVJ16" s="22"/>
      <c r="BVK16" s="22"/>
      <c r="BVL16" s="22"/>
      <c r="BVM16" s="22"/>
      <c r="BVN16" s="22"/>
      <c r="BVO16" s="22"/>
      <c r="BVP16" s="22"/>
      <c r="BVQ16" s="22"/>
      <c r="BVR16" s="22"/>
      <c r="BVS16" s="22"/>
      <c r="BVT16" s="22"/>
      <c r="BVU16" s="22"/>
      <c r="BVV16" s="22"/>
      <c r="BVW16" s="22"/>
      <c r="BVX16" s="22"/>
      <c r="BVY16" s="22"/>
      <c r="BVZ16" s="22"/>
      <c r="BWA16" s="22"/>
      <c r="BWB16" s="22"/>
      <c r="BWC16" s="22"/>
      <c r="BWD16" s="22"/>
      <c r="BWE16" s="22"/>
      <c r="BWF16" s="22"/>
      <c r="BWG16" s="22"/>
      <c r="BWH16" s="22"/>
      <c r="BWI16" s="22"/>
      <c r="BWJ16" s="22"/>
      <c r="BWK16" s="22"/>
      <c r="BWL16" s="22"/>
      <c r="BWM16" s="22"/>
      <c r="BWN16" s="22"/>
      <c r="BWO16" s="22"/>
      <c r="BWP16" s="22"/>
      <c r="BWQ16" s="22"/>
      <c r="BWR16" s="22"/>
      <c r="BWS16" s="22"/>
      <c r="BWT16" s="22"/>
      <c r="BWU16" s="22"/>
      <c r="BWV16" s="22"/>
      <c r="BWW16" s="22"/>
      <c r="BWX16" s="22"/>
      <c r="BWY16" s="22"/>
      <c r="BWZ16" s="22"/>
      <c r="BXA16" s="22"/>
      <c r="BXB16" s="22"/>
      <c r="BXC16" s="22"/>
      <c r="BXD16" s="22"/>
      <c r="BXE16" s="22"/>
      <c r="BXF16" s="22"/>
      <c r="BXG16" s="22"/>
      <c r="BXH16" s="22"/>
      <c r="BXI16" s="22"/>
      <c r="BXJ16" s="22"/>
      <c r="BXK16" s="22"/>
      <c r="BXL16" s="22"/>
      <c r="BXM16" s="22"/>
      <c r="BXN16" s="22"/>
      <c r="BXO16" s="22"/>
      <c r="BXP16" s="22"/>
      <c r="BXQ16" s="22"/>
      <c r="BXR16" s="22"/>
      <c r="BXS16" s="22"/>
      <c r="BXT16" s="22"/>
      <c r="BXU16" s="22"/>
      <c r="BXV16" s="22"/>
      <c r="BXW16" s="22"/>
      <c r="BXX16" s="22"/>
      <c r="BXY16" s="22"/>
      <c r="BXZ16" s="22"/>
      <c r="BYA16" s="22"/>
      <c r="BYB16" s="22"/>
      <c r="BYC16" s="22"/>
      <c r="BYD16" s="22"/>
      <c r="BYE16" s="22"/>
      <c r="BYF16" s="22"/>
      <c r="BYG16" s="22"/>
      <c r="BYH16" s="22"/>
      <c r="BYI16" s="22"/>
      <c r="BYJ16" s="22"/>
      <c r="BYK16" s="22"/>
      <c r="BYL16" s="22"/>
      <c r="BYM16" s="22"/>
      <c r="BYN16" s="22"/>
      <c r="BYO16" s="22"/>
      <c r="BYP16" s="22"/>
      <c r="BYQ16" s="22"/>
      <c r="BYR16" s="22"/>
      <c r="BYS16" s="22"/>
      <c r="BYT16" s="22"/>
      <c r="BYU16" s="22"/>
      <c r="BYV16" s="22"/>
      <c r="BYW16" s="22"/>
      <c r="BYX16" s="22"/>
      <c r="BYY16" s="22"/>
      <c r="BYZ16" s="22"/>
      <c r="BZA16" s="22"/>
      <c r="BZB16" s="22"/>
      <c r="BZC16" s="22"/>
      <c r="BZD16" s="22"/>
      <c r="BZE16" s="22"/>
      <c r="BZF16" s="22"/>
      <c r="BZG16" s="22"/>
      <c r="BZH16" s="22"/>
      <c r="BZI16" s="22"/>
      <c r="BZJ16" s="22"/>
      <c r="BZK16" s="22"/>
      <c r="BZL16" s="22"/>
      <c r="BZM16" s="22"/>
      <c r="BZN16" s="22"/>
      <c r="BZO16" s="22"/>
      <c r="BZP16" s="22"/>
      <c r="BZQ16" s="22"/>
      <c r="BZR16" s="22"/>
      <c r="BZS16" s="22"/>
      <c r="BZT16" s="22"/>
      <c r="BZU16" s="22"/>
      <c r="BZV16" s="22"/>
      <c r="BZW16" s="22"/>
      <c r="BZX16" s="22"/>
      <c r="BZY16" s="22"/>
      <c r="BZZ16" s="22"/>
      <c r="CAA16" s="22"/>
      <c r="CAB16" s="22"/>
      <c r="CAC16" s="22"/>
      <c r="CAD16" s="22"/>
      <c r="CAE16" s="22"/>
      <c r="CAF16" s="22"/>
      <c r="CAG16" s="22"/>
      <c r="CAH16" s="22"/>
      <c r="CAI16" s="22"/>
      <c r="CAJ16" s="22"/>
      <c r="CAK16" s="22"/>
      <c r="CAL16" s="22"/>
      <c r="CAM16" s="22"/>
      <c r="CAN16" s="22"/>
      <c r="CAO16" s="22"/>
      <c r="CAP16" s="22"/>
      <c r="CAQ16" s="22"/>
      <c r="CAR16" s="22"/>
      <c r="CAS16" s="22"/>
      <c r="CAT16" s="22"/>
      <c r="CAU16" s="22"/>
      <c r="CAV16" s="22"/>
      <c r="CAW16" s="22"/>
      <c r="CAX16" s="22"/>
      <c r="CAY16" s="22"/>
      <c r="CAZ16" s="22"/>
      <c r="CBA16" s="22"/>
      <c r="CBB16" s="22"/>
      <c r="CBC16" s="22"/>
      <c r="CBD16" s="22"/>
      <c r="CBE16" s="22"/>
      <c r="CBF16" s="22"/>
      <c r="CBG16" s="22"/>
      <c r="CBH16" s="22"/>
      <c r="CBI16" s="22"/>
      <c r="CBJ16" s="22"/>
      <c r="CBK16" s="22"/>
      <c r="CBL16" s="22"/>
      <c r="CBM16" s="22"/>
      <c r="CBN16" s="22"/>
      <c r="CBO16" s="22"/>
      <c r="CBP16" s="22"/>
      <c r="CBQ16" s="22"/>
      <c r="CBR16" s="22"/>
      <c r="CBS16" s="22"/>
      <c r="CBT16" s="22"/>
      <c r="CBU16" s="22"/>
      <c r="CBV16" s="22"/>
      <c r="CBW16" s="22"/>
      <c r="CBX16" s="22"/>
      <c r="CBY16" s="22"/>
      <c r="CBZ16" s="22"/>
      <c r="CCA16" s="22"/>
      <c r="CCB16" s="22"/>
      <c r="CCC16" s="22"/>
      <c r="CCD16" s="22"/>
      <c r="CCE16" s="22"/>
      <c r="CCF16" s="22"/>
      <c r="CCG16" s="22"/>
      <c r="CCH16" s="22"/>
      <c r="CCI16" s="22"/>
      <c r="CCJ16" s="22"/>
      <c r="CCK16" s="22"/>
      <c r="CCL16" s="22"/>
      <c r="CCM16" s="22"/>
      <c r="CCN16" s="22"/>
      <c r="CCO16" s="22"/>
      <c r="CCP16" s="22"/>
      <c r="CCQ16" s="22"/>
      <c r="CCR16" s="22"/>
      <c r="CCS16" s="22"/>
      <c r="CCT16" s="22"/>
      <c r="CCU16" s="22"/>
      <c r="CCV16" s="22"/>
      <c r="CCW16" s="22"/>
      <c r="CCX16" s="22"/>
      <c r="CCY16" s="22"/>
      <c r="CCZ16" s="22"/>
      <c r="CDA16" s="22"/>
      <c r="CDB16" s="22"/>
      <c r="CDC16" s="22"/>
      <c r="CDD16" s="22"/>
      <c r="CDE16" s="22"/>
      <c r="CDF16" s="22"/>
      <c r="CDG16" s="22"/>
      <c r="CDH16" s="22"/>
      <c r="CDI16" s="22"/>
      <c r="CDJ16" s="22"/>
      <c r="CDK16" s="22"/>
      <c r="CDL16" s="22"/>
      <c r="CDM16" s="22"/>
      <c r="CDN16" s="22"/>
      <c r="CDO16" s="22"/>
      <c r="CDP16" s="22"/>
      <c r="CDQ16" s="22"/>
      <c r="CDR16" s="22"/>
      <c r="CDS16" s="22"/>
      <c r="CDT16" s="22"/>
      <c r="CDU16" s="22"/>
      <c r="CDV16" s="22"/>
      <c r="CDW16" s="22"/>
      <c r="CDX16" s="22"/>
      <c r="CDY16" s="22"/>
      <c r="CDZ16" s="22"/>
      <c r="CEA16" s="22"/>
      <c r="CEB16" s="22"/>
      <c r="CEC16" s="22"/>
      <c r="CED16" s="22"/>
      <c r="CEE16" s="22"/>
      <c r="CEF16" s="22"/>
      <c r="CEG16" s="22"/>
      <c r="CEH16" s="22"/>
      <c r="CEI16" s="22"/>
      <c r="CEJ16" s="22"/>
      <c r="CEK16" s="22"/>
      <c r="CEL16" s="22"/>
      <c r="CEM16" s="22"/>
      <c r="CEN16" s="22"/>
      <c r="CEO16" s="22"/>
      <c r="CEP16" s="22"/>
      <c r="CEQ16" s="22"/>
      <c r="CER16" s="22"/>
      <c r="CES16" s="22"/>
      <c r="CET16" s="22"/>
      <c r="CEU16" s="22"/>
      <c r="CEV16" s="22"/>
      <c r="CEW16" s="22"/>
      <c r="CEX16" s="22"/>
      <c r="CEY16" s="22"/>
      <c r="CEZ16" s="22"/>
      <c r="CFA16" s="22"/>
      <c r="CFB16" s="22"/>
      <c r="CFC16" s="22"/>
      <c r="CFD16" s="22"/>
      <c r="CFE16" s="22"/>
      <c r="CFF16" s="22"/>
      <c r="CFG16" s="22"/>
      <c r="CFH16" s="22"/>
      <c r="CFI16" s="22"/>
      <c r="CFJ16" s="22"/>
      <c r="CFK16" s="22"/>
      <c r="CFL16" s="22"/>
      <c r="CFM16" s="22"/>
      <c r="CFN16" s="22"/>
      <c r="CFO16" s="22"/>
      <c r="CFP16" s="22"/>
      <c r="CFQ16" s="22"/>
      <c r="CFR16" s="22"/>
      <c r="CFS16" s="22"/>
      <c r="CFT16" s="22"/>
      <c r="CFU16" s="22"/>
      <c r="CFV16" s="22"/>
      <c r="CFW16" s="22"/>
      <c r="CFX16" s="22"/>
      <c r="CFY16" s="22"/>
      <c r="CFZ16" s="22"/>
      <c r="CGA16" s="22"/>
      <c r="CGB16" s="22"/>
      <c r="CGC16" s="22"/>
      <c r="CGD16" s="22"/>
      <c r="CGE16" s="22"/>
      <c r="CGF16" s="22"/>
      <c r="CGG16" s="22"/>
      <c r="CGH16" s="22"/>
      <c r="CGI16" s="22"/>
      <c r="CGJ16" s="22"/>
      <c r="CGK16" s="22"/>
      <c r="CGL16" s="22"/>
      <c r="CGM16" s="22"/>
      <c r="CGN16" s="22"/>
      <c r="CGO16" s="22"/>
      <c r="CGP16" s="22"/>
      <c r="CGQ16" s="22"/>
      <c r="CGR16" s="22"/>
      <c r="CGS16" s="22"/>
      <c r="CGT16" s="22"/>
      <c r="CGU16" s="22"/>
      <c r="CGV16" s="22"/>
      <c r="CGW16" s="22"/>
      <c r="CGX16" s="22"/>
      <c r="CGY16" s="22"/>
      <c r="CGZ16" s="22"/>
      <c r="CHA16" s="22"/>
      <c r="CHB16" s="22"/>
      <c r="CHC16" s="22"/>
      <c r="CHD16" s="22"/>
      <c r="CHE16" s="22"/>
      <c r="CHF16" s="22"/>
      <c r="CHG16" s="22"/>
      <c r="CHH16" s="22"/>
      <c r="CHI16" s="22"/>
      <c r="CHJ16" s="22"/>
      <c r="CHK16" s="22"/>
      <c r="CHL16" s="22"/>
      <c r="CHM16" s="22"/>
      <c r="CHN16" s="22"/>
      <c r="CHO16" s="22"/>
      <c r="CHP16" s="22"/>
      <c r="CHQ16" s="22"/>
      <c r="CHR16" s="22"/>
      <c r="CHS16" s="22"/>
      <c r="CHT16" s="22"/>
      <c r="CHU16" s="22"/>
      <c r="CHV16" s="22"/>
      <c r="CHW16" s="22"/>
      <c r="CHX16" s="22"/>
      <c r="CHY16" s="22"/>
      <c r="CHZ16" s="22"/>
      <c r="CIA16" s="22"/>
      <c r="CIB16" s="22"/>
      <c r="CIC16" s="22"/>
      <c r="CID16" s="22"/>
      <c r="CIE16" s="22"/>
      <c r="CIF16" s="22"/>
      <c r="CIG16" s="22"/>
      <c r="CIH16" s="22"/>
      <c r="CII16" s="22"/>
      <c r="CIJ16" s="22"/>
      <c r="CIK16" s="22"/>
      <c r="CIL16" s="22"/>
      <c r="CIM16" s="22"/>
      <c r="CIN16" s="22"/>
      <c r="CIO16" s="22"/>
      <c r="CIP16" s="22"/>
      <c r="CIQ16" s="22"/>
      <c r="CIR16" s="22"/>
      <c r="CIS16" s="22"/>
      <c r="CIT16" s="22"/>
      <c r="CIU16" s="22"/>
      <c r="CIV16" s="22"/>
      <c r="CIW16" s="22"/>
      <c r="CIX16" s="22"/>
      <c r="CIY16" s="22"/>
      <c r="CIZ16" s="22"/>
      <c r="CJA16" s="22"/>
      <c r="CJB16" s="22"/>
      <c r="CJC16" s="22"/>
      <c r="CJD16" s="22"/>
      <c r="CJE16" s="22"/>
      <c r="CJF16" s="22"/>
      <c r="CJG16" s="22"/>
      <c r="CJH16" s="22"/>
      <c r="CJI16" s="22"/>
      <c r="CJJ16" s="22"/>
      <c r="CJK16" s="22"/>
      <c r="CJL16" s="22"/>
      <c r="CJM16" s="22"/>
      <c r="CJN16" s="22"/>
      <c r="CJO16" s="22"/>
      <c r="CJP16" s="22"/>
      <c r="CJQ16" s="22"/>
      <c r="CJR16" s="22"/>
      <c r="CJS16" s="22"/>
      <c r="CJT16" s="22"/>
      <c r="CJU16" s="22"/>
      <c r="CJV16" s="22"/>
      <c r="CJW16" s="22"/>
      <c r="CJX16" s="22"/>
      <c r="CJY16" s="22"/>
      <c r="CJZ16" s="22"/>
      <c r="CKA16" s="22"/>
      <c r="CKB16" s="22"/>
      <c r="CKC16" s="22"/>
      <c r="CKD16" s="22"/>
      <c r="CKE16" s="22"/>
      <c r="CKF16" s="22"/>
      <c r="CKG16" s="22"/>
      <c r="CKH16" s="22"/>
      <c r="CKI16" s="22"/>
      <c r="CKJ16" s="22"/>
      <c r="CKK16" s="22"/>
      <c r="CKL16" s="22"/>
      <c r="CKM16" s="22"/>
      <c r="CKN16" s="22"/>
      <c r="CKO16" s="22"/>
      <c r="CKP16" s="22"/>
      <c r="CKQ16" s="22"/>
      <c r="CKR16" s="22"/>
      <c r="CKS16" s="22"/>
      <c r="CKT16" s="22"/>
      <c r="CKU16" s="22"/>
      <c r="CKV16" s="22"/>
      <c r="CKW16" s="22"/>
      <c r="CKX16" s="22"/>
      <c r="CKY16" s="22"/>
      <c r="CKZ16" s="22"/>
      <c r="CLA16" s="22"/>
      <c r="CLB16" s="22"/>
      <c r="CLC16" s="22"/>
      <c r="CLD16" s="22"/>
      <c r="CLE16" s="22"/>
      <c r="CLF16" s="22"/>
      <c r="CLG16" s="22"/>
      <c r="CLH16" s="22"/>
      <c r="CLI16" s="22"/>
      <c r="CLJ16" s="22"/>
      <c r="CLK16" s="22"/>
      <c r="CLL16" s="22"/>
      <c r="CLM16" s="22"/>
      <c r="CLN16" s="22"/>
      <c r="CLO16" s="22"/>
      <c r="CLP16" s="22"/>
      <c r="CLQ16" s="22"/>
      <c r="CLR16" s="22"/>
      <c r="CLS16" s="22"/>
      <c r="CLT16" s="22"/>
      <c r="CLU16" s="22"/>
      <c r="CLV16" s="22"/>
      <c r="CLW16" s="22"/>
      <c r="CLX16" s="22"/>
      <c r="CLY16" s="22"/>
      <c r="CLZ16" s="22"/>
      <c r="CMA16" s="22"/>
      <c r="CMB16" s="22"/>
      <c r="CMC16" s="22"/>
      <c r="CMD16" s="22"/>
      <c r="CME16" s="22"/>
      <c r="CMF16" s="22"/>
      <c r="CMG16" s="22"/>
      <c r="CMH16" s="22"/>
      <c r="CMI16" s="22"/>
      <c r="CMJ16" s="22"/>
      <c r="CMK16" s="22"/>
      <c r="CML16" s="22"/>
      <c r="CMM16" s="22"/>
      <c r="CMN16" s="22"/>
      <c r="CMO16" s="22"/>
      <c r="CMP16" s="22"/>
      <c r="CMQ16" s="22"/>
      <c r="CMR16" s="22"/>
      <c r="CMS16" s="22"/>
      <c r="CMT16" s="22"/>
      <c r="CMU16" s="22"/>
      <c r="CMV16" s="22"/>
      <c r="CMW16" s="22"/>
      <c r="CMX16" s="22"/>
      <c r="CMY16" s="22"/>
      <c r="CMZ16" s="22"/>
      <c r="CNA16" s="22"/>
      <c r="CNB16" s="22"/>
      <c r="CNC16" s="22"/>
      <c r="CND16" s="22"/>
      <c r="CNE16" s="22"/>
      <c r="CNF16" s="22"/>
      <c r="CNG16" s="22"/>
      <c r="CNH16" s="22"/>
      <c r="CNI16" s="22"/>
      <c r="CNJ16" s="22"/>
      <c r="CNK16" s="22"/>
      <c r="CNL16" s="22"/>
      <c r="CNM16" s="22"/>
      <c r="CNN16" s="22"/>
      <c r="CNO16" s="22"/>
      <c r="CNP16" s="22"/>
      <c r="CNQ16" s="22"/>
      <c r="CNR16" s="22"/>
      <c r="CNS16" s="22"/>
      <c r="CNT16" s="22"/>
      <c r="CNU16" s="22"/>
      <c r="CNV16" s="22"/>
      <c r="CNW16" s="22"/>
      <c r="CNX16" s="22"/>
      <c r="CNY16" s="22"/>
      <c r="CNZ16" s="22"/>
      <c r="COA16" s="22"/>
      <c r="COB16" s="22"/>
      <c r="COC16" s="22"/>
      <c r="COD16" s="22"/>
      <c r="COE16" s="22"/>
      <c r="COF16" s="22"/>
      <c r="COG16" s="22"/>
      <c r="COH16" s="22"/>
      <c r="COI16" s="22"/>
      <c r="COJ16" s="22"/>
      <c r="COK16" s="22"/>
      <c r="COL16" s="22"/>
      <c r="COM16" s="22"/>
      <c r="CON16" s="22"/>
      <c r="COO16" s="22"/>
      <c r="COP16" s="22"/>
      <c r="COQ16" s="22"/>
      <c r="COR16" s="22"/>
      <c r="COS16" s="22"/>
      <c r="COT16" s="22"/>
      <c r="COU16" s="22"/>
      <c r="COV16" s="22"/>
      <c r="COW16" s="22"/>
      <c r="COX16" s="22"/>
      <c r="COY16" s="22"/>
      <c r="COZ16" s="22"/>
      <c r="CPA16" s="22"/>
      <c r="CPB16" s="22"/>
      <c r="CPC16" s="22"/>
      <c r="CPD16" s="22"/>
      <c r="CPE16" s="22"/>
      <c r="CPF16" s="22"/>
      <c r="CPG16" s="22"/>
      <c r="CPH16" s="22"/>
      <c r="CPI16" s="22"/>
      <c r="CPJ16" s="22"/>
      <c r="CPK16" s="22"/>
      <c r="CPL16" s="22"/>
      <c r="CPM16" s="22"/>
      <c r="CPN16" s="22"/>
      <c r="CPO16" s="22"/>
      <c r="CPP16" s="22"/>
      <c r="CPQ16" s="22"/>
      <c r="CPR16" s="22"/>
      <c r="CPS16" s="22"/>
      <c r="CPT16" s="22"/>
      <c r="CPU16" s="22"/>
      <c r="CPV16" s="22"/>
      <c r="CPW16" s="22"/>
      <c r="CPX16" s="22"/>
      <c r="CPY16" s="22"/>
      <c r="CPZ16" s="22"/>
      <c r="CQA16" s="22"/>
      <c r="CQB16" s="22"/>
      <c r="CQC16" s="22"/>
      <c r="CQD16" s="22"/>
      <c r="CQE16" s="22"/>
      <c r="CQF16" s="22"/>
      <c r="CQG16" s="22"/>
      <c r="CQH16" s="22"/>
      <c r="CQI16" s="22"/>
      <c r="CQJ16" s="22"/>
      <c r="CQK16" s="22"/>
      <c r="CQL16" s="22"/>
      <c r="CQM16" s="22"/>
      <c r="CQN16" s="22"/>
      <c r="CQO16" s="22"/>
      <c r="CQP16" s="22"/>
      <c r="CQQ16" s="22"/>
      <c r="CQR16" s="22"/>
      <c r="CQS16" s="22"/>
      <c r="CQT16" s="22"/>
      <c r="CQU16" s="22"/>
      <c r="CQV16" s="22"/>
      <c r="CQW16" s="22"/>
      <c r="CQX16" s="22"/>
      <c r="CQY16" s="22"/>
      <c r="CQZ16" s="22"/>
      <c r="CRA16" s="22"/>
      <c r="CRB16" s="22"/>
      <c r="CRC16" s="22"/>
      <c r="CRD16" s="22"/>
      <c r="CRE16" s="22"/>
      <c r="CRF16" s="22"/>
      <c r="CRG16" s="22"/>
      <c r="CRH16" s="22"/>
      <c r="CRI16" s="22"/>
      <c r="CRJ16" s="22"/>
      <c r="CRK16" s="22"/>
      <c r="CRL16" s="22"/>
      <c r="CRM16" s="22"/>
      <c r="CRN16" s="22"/>
      <c r="CRO16" s="22"/>
      <c r="CRP16" s="22"/>
      <c r="CRQ16" s="22"/>
      <c r="CRR16" s="22"/>
      <c r="CRS16" s="22"/>
      <c r="CRT16" s="22"/>
      <c r="CRU16" s="22"/>
      <c r="CRV16" s="22"/>
      <c r="CRW16" s="22"/>
      <c r="CRX16" s="22"/>
      <c r="CRY16" s="22"/>
      <c r="CRZ16" s="22"/>
      <c r="CSA16" s="22"/>
      <c r="CSB16" s="22"/>
      <c r="CSC16" s="22"/>
      <c r="CSD16" s="22"/>
      <c r="CSE16" s="22"/>
      <c r="CSF16" s="22"/>
      <c r="CSG16" s="22"/>
      <c r="CSH16" s="22"/>
      <c r="CSI16" s="22"/>
      <c r="CSJ16" s="22"/>
      <c r="CSK16" s="22"/>
      <c r="CSL16" s="22"/>
      <c r="CSM16" s="22"/>
      <c r="CSN16" s="22"/>
      <c r="CSO16" s="22"/>
      <c r="CSP16" s="22"/>
      <c r="CSQ16" s="22"/>
      <c r="CSR16" s="22"/>
      <c r="CSS16" s="22"/>
      <c r="CST16" s="22"/>
      <c r="CSU16" s="22"/>
      <c r="CSV16" s="22"/>
      <c r="CSW16" s="22"/>
      <c r="CSX16" s="22"/>
      <c r="CSY16" s="22"/>
      <c r="CSZ16" s="22"/>
      <c r="CTA16" s="22"/>
      <c r="CTB16" s="22"/>
      <c r="CTC16" s="22"/>
      <c r="CTD16" s="22"/>
      <c r="CTE16" s="22"/>
      <c r="CTF16" s="22"/>
      <c r="CTG16" s="22"/>
      <c r="CTH16" s="22"/>
      <c r="CTI16" s="22"/>
      <c r="CTJ16" s="22"/>
      <c r="CTK16" s="22"/>
      <c r="CTL16" s="22"/>
      <c r="CTM16" s="22"/>
      <c r="CTN16" s="22"/>
      <c r="CTO16" s="22"/>
      <c r="CTP16" s="22"/>
      <c r="CTQ16" s="22"/>
      <c r="CTR16" s="22"/>
      <c r="CTS16" s="22"/>
      <c r="CTT16" s="22"/>
      <c r="CTU16" s="22"/>
      <c r="CTV16" s="22"/>
      <c r="CTW16" s="22"/>
      <c r="CTX16" s="22"/>
      <c r="CTY16" s="22"/>
      <c r="CTZ16" s="22"/>
      <c r="CUA16" s="22"/>
    </row>
    <row r="17" ht="31" customHeight="1" spans="1:10">
      <c r="A17" s="3" t="s">
        <v>124</v>
      </c>
      <c r="B17" s="3" t="s">
        <v>153</v>
      </c>
      <c r="C17" s="16" t="s">
        <v>161</v>
      </c>
      <c r="D17" s="16" t="s">
        <v>61</v>
      </c>
      <c r="E17" s="99" t="s">
        <v>80</v>
      </c>
      <c r="F17" s="16" t="s">
        <v>81</v>
      </c>
      <c r="G17" s="99" t="s">
        <v>80</v>
      </c>
      <c r="H17" s="16">
        <v>30</v>
      </c>
      <c r="I17" s="16">
        <v>30</v>
      </c>
      <c r="J17" s="16" t="s">
        <v>26</v>
      </c>
    </row>
    <row r="18" ht="41" customHeight="1" spans="1:10">
      <c r="A18" s="3" t="s">
        <v>162</v>
      </c>
      <c r="B18" s="3" t="s">
        <v>388</v>
      </c>
      <c r="C18" s="16" t="s">
        <v>164</v>
      </c>
      <c r="D18" s="16" t="s">
        <v>61</v>
      </c>
      <c r="E18" s="16">
        <v>95</v>
      </c>
      <c r="F18" s="16" t="s">
        <v>81</v>
      </c>
      <c r="G18" s="16">
        <v>95</v>
      </c>
      <c r="H18" s="16">
        <v>10</v>
      </c>
      <c r="I18" s="16">
        <v>10</v>
      </c>
      <c r="J18" s="16" t="s">
        <v>26</v>
      </c>
    </row>
    <row r="19" ht="31" customHeight="1" spans="1:10">
      <c r="A19" s="3" t="s">
        <v>200</v>
      </c>
      <c r="B19" s="3"/>
      <c r="C19" s="3" t="s">
        <v>26</v>
      </c>
      <c r="D19" s="3"/>
      <c r="E19" s="3"/>
      <c r="F19" s="3"/>
      <c r="G19" s="3"/>
      <c r="H19" s="3"/>
      <c r="I19" s="3"/>
      <c r="J19" s="3"/>
    </row>
    <row r="20" ht="24" customHeight="1" spans="1:10">
      <c r="A20" s="3" t="s">
        <v>201</v>
      </c>
      <c r="B20" s="3">
        <v>100</v>
      </c>
      <c r="C20" s="3"/>
      <c r="D20" s="3"/>
      <c r="E20" s="3"/>
      <c r="F20" s="3"/>
      <c r="G20" s="3"/>
      <c r="H20" s="3"/>
      <c r="I20" s="4">
        <f>SUM(I5,I13:I18)</f>
        <v>92.5</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8"/>
  <sheetViews>
    <sheetView topLeftCell="A10" workbookViewId="0">
      <selection activeCell="C22" sqref="A10:J22"/>
    </sheetView>
  </sheetViews>
  <sheetFormatPr defaultColWidth="9" defaultRowHeight="14.25"/>
  <cols>
    <col min="1" max="1" width="11.5" customWidth="1"/>
    <col min="2" max="2" width="21.2583333333333" customWidth="1"/>
    <col min="3" max="3" width="49.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504</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v>5</v>
      </c>
      <c r="D5" s="3">
        <v>4.53</v>
      </c>
      <c r="E5" s="3">
        <v>4.53</v>
      </c>
      <c r="F5" s="3">
        <v>10</v>
      </c>
      <c r="G5" s="3"/>
      <c r="H5" s="6">
        <v>1</v>
      </c>
      <c r="I5" s="3">
        <v>10</v>
      </c>
      <c r="J5" s="3"/>
    </row>
    <row r="6" ht="31" customHeight="1" spans="1:10">
      <c r="A6" s="3"/>
      <c r="B6" s="7" t="s">
        <v>43</v>
      </c>
      <c r="C6" s="3">
        <v>5</v>
      </c>
      <c r="D6" s="3">
        <v>4.53</v>
      </c>
      <c r="E6" s="3">
        <v>4.53</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505</v>
      </c>
      <c r="C10" s="8"/>
      <c r="D10" s="8"/>
      <c r="E10" s="8"/>
      <c r="F10" s="8"/>
      <c r="G10" s="8" t="s">
        <v>505</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6" t="s">
        <v>87</v>
      </c>
      <c r="D13" s="16" t="s">
        <v>88</v>
      </c>
      <c r="E13" s="99" t="s">
        <v>75</v>
      </c>
      <c r="F13" s="16" t="s">
        <v>89</v>
      </c>
      <c r="G13" s="99" t="s">
        <v>75</v>
      </c>
      <c r="H13" s="16">
        <v>7</v>
      </c>
      <c r="I13" s="16">
        <v>7</v>
      </c>
      <c r="J13" s="16" t="s">
        <v>26</v>
      </c>
    </row>
    <row r="14" ht="31" customHeight="1" spans="1:10">
      <c r="A14" s="3"/>
      <c r="B14" s="3" t="s">
        <v>59</v>
      </c>
      <c r="C14" s="16" t="s">
        <v>90</v>
      </c>
      <c r="D14" s="16" t="s">
        <v>88</v>
      </c>
      <c r="E14" s="99" t="s">
        <v>75</v>
      </c>
      <c r="F14" s="16" t="s">
        <v>91</v>
      </c>
      <c r="G14" s="99" t="s">
        <v>75</v>
      </c>
      <c r="H14" s="16">
        <v>7</v>
      </c>
      <c r="I14" s="16">
        <v>7</v>
      </c>
      <c r="J14" s="16" t="s">
        <v>26</v>
      </c>
    </row>
    <row r="15" ht="31" customHeight="1" spans="1:10">
      <c r="A15" s="3"/>
      <c r="B15" s="3" t="s">
        <v>59</v>
      </c>
      <c r="C15" s="16" t="s">
        <v>92</v>
      </c>
      <c r="D15" s="16" t="s">
        <v>61</v>
      </c>
      <c r="E15" s="99" t="s">
        <v>86</v>
      </c>
      <c r="F15" s="16" t="s">
        <v>66</v>
      </c>
      <c r="G15" s="99" t="s">
        <v>86</v>
      </c>
      <c r="H15" s="16">
        <v>7</v>
      </c>
      <c r="I15" s="16">
        <v>7</v>
      </c>
      <c r="J15" s="16" t="s">
        <v>26</v>
      </c>
    </row>
    <row r="16" ht="31" customHeight="1" spans="1:10">
      <c r="A16" s="3"/>
      <c r="B16" s="3" t="s">
        <v>59</v>
      </c>
      <c r="C16" s="16" t="s">
        <v>93</v>
      </c>
      <c r="D16" s="16" t="s">
        <v>61</v>
      </c>
      <c r="E16" s="99" t="s">
        <v>75</v>
      </c>
      <c r="F16" s="16" t="s">
        <v>66</v>
      </c>
      <c r="G16" s="99" t="s">
        <v>75</v>
      </c>
      <c r="H16" s="16">
        <v>7</v>
      </c>
      <c r="I16" s="16">
        <v>7</v>
      </c>
      <c r="J16" s="16" t="s">
        <v>26</v>
      </c>
    </row>
    <row r="17" ht="31" customHeight="1" spans="1:10">
      <c r="A17" s="3"/>
      <c r="B17" s="3" t="s">
        <v>107</v>
      </c>
      <c r="C17" s="17" t="s">
        <v>191</v>
      </c>
      <c r="D17" s="16" t="s">
        <v>88</v>
      </c>
      <c r="E17" s="17" t="s">
        <v>80</v>
      </c>
      <c r="F17" s="17" t="s">
        <v>81</v>
      </c>
      <c r="G17" s="17" t="s">
        <v>80</v>
      </c>
      <c r="H17" s="16">
        <v>7</v>
      </c>
      <c r="I17" s="16">
        <v>7</v>
      </c>
      <c r="J17" s="16" t="s">
        <v>26</v>
      </c>
    </row>
    <row r="18" ht="31" customHeight="1" spans="1:10">
      <c r="A18" s="3"/>
      <c r="B18" s="3" t="s">
        <v>109</v>
      </c>
      <c r="C18" s="17" t="s">
        <v>215</v>
      </c>
      <c r="D18" s="16" t="s">
        <v>88</v>
      </c>
      <c r="E18" s="17" t="s">
        <v>80</v>
      </c>
      <c r="F18" s="17" t="s">
        <v>81</v>
      </c>
      <c r="G18" s="17" t="s">
        <v>80</v>
      </c>
      <c r="H18" s="16">
        <v>7</v>
      </c>
      <c r="I18" s="16">
        <v>7</v>
      </c>
      <c r="J18" s="16" t="s">
        <v>26</v>
      </c>
    </row>
    <row r="19" ht="31" customHeight="1" spans="1:10">
      <c r="A19" s="3"/>
      <c r="B19" s="3" t="s">
        <v>111</v>
      </c>
      <c r="C19" s="3" t="s">
        <v>506</v>
      </c>
      <c r="D19" s="16" t="s">
        <v>61</v>
      </c>
      <c r="E19" s="3">
        <v>5</v>
      </c>
      <c r="F19" s="8" t="s">
        <v>113</v>
      </c>
      <c r="G19" s="3">
        <v>4.53</v>
      </c>
      <c r="H19" s="16">
        <v>8</v>
      </c>
      <c r="I19" s="16">
        <v>8</v>
      </c>
      <c r="J19" s="16" t="s">
        <v>26</v>
      </c>
    </row>
    <row r="20" ht="31" customHeight="1" spans="1:10">
      <c r="A20" s="3" t="s">
        <v>124</v>
      </c>
      <c r="B20" s="3" t="s">
        <v>153</v>
      </c>
      <c r="C20" s="17" t="s">
        <v>154</v>
      </c>
      <c r="D20" s="16" t="s">
        <v>61</v>
      </c>
      <c r="E20" s="17" t="s">
        <v>80</v>
      </c>
      <c r="F20" s="17" t="s">
        <v>81</v>
      </c>
      <c r="G20" s="17" t="s">
        <v>80</v>
      </c>
      <c r="H20" s="8">
        <v>30</v>
      </c>
      <c r="I20" s="8">
        <v>30</v>
      </c>
      <c r="J20" s="16" t="s">
        <v>26</v>
      </c>
    </row>
    <row r="21" ht="41" customHeight="1" spans="1:10">
      <c r="A21" s="3" t="s">
        <v>162</v>
      </c>
      <c r="B21" s="5" t="s">
        <v>163</v>
      </c>
      <c r="C21" s="17" t="s">
        <v>164</v>
      </c>
      <c r="D21" s="16" t="s">
        <v>88</v>
      </c>
      <c r="E21" s="17" t="s">
        <v>165</v>
      </c>
      <c r="F21" s="17" t="s">
        <v>81</v>
      </c>
      <c r="G21" s="17" t="s">
        <v>165</v>
      </c>
      <c r="H21" s="3">
        <v>10</v>
      </c>
      <c r="I21" s="3">
        <v>10</v>
      </c>
      <c r="J21" s="16" t="s">
        <v>26</v>
      </c>
    </row>
    <row r="22" ht="31" customHeight="1" spans="1:10">
      <c r="A22" s="3" t="s">
        <v>200</v>
      </c>
      <c r="B22" s="3"/>
      <c r="C22" s="3" t="s">
        <v>202</v>
      </c>
      <c r="D22" s="3"/>
      <c r="E22" s="3"/>
      <c r="F22" s="3"/>
      <c r="G22" s="3"/>
      <c r="H22" s="3"/>
      <c r="I22" s="3"/>
      <c r="J22" s="3"/>
    </row>
    <row r="23" ht="24" customHeight="1" spans="1:10">
      <c r="A23" s="3" t="s">
        <v>201</v>
      </c>
      <c r="B23" s="3">
        <v>100</v>
      </c>
      <c r="C23" s="3"/>
      <c r="D23" s="3"/>
      <c r="E23" s="3"/>
      <c r="F23" s="3"/>
      <c r="G23" s="3"/>
      <c r="H23" s="3"/>
      <c r="I23" s="4">
        <f>SUM(I5,I13:I21)</f>
        <v>100</v>
      </c>
      <c r="J23" s="3" t="s">
        <v>202</v>
      </c>
    </row>
    <row r="24" spans="1:10">
      <c r="A24" s="14" t="s">
        <v>203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A24:J2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8"/>
  <sheetViews>
    <sheetView tabSelected="1" topLeftCell="A6" workbookViewId="0">
      <selection activeCell="C14" sqref="C14"/>
    </sheetView>
  </sheetViews>
  <sheetFormatPr defaultColWidth="9" defaultRowHeight="14.25"/>
  <cols>
    <col min="1" max="1" width="11.5" customWidth="1"/>
    <col min="2" max="2" width="21.2583333333333" customWidth="1"/>
    <col min="3" max="3" width="47.2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507</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v>2</v>
      </c>
      <c r="D5" s="3">
        <v>2</v>
      </c>
      <c r="E5" s="3">
        <v>2</v>
      </c>
      <c r="F5" s="3">
        <v>10</v>
      </c>
      <c r="G5" s="3"/>
      <c r="H5" s="6">
        <v>1</v>
      </c>
      <c r="I5" s="3">
        <v>10</v>
      </c>
      <c r="J5" s="3"/>
    </row>
    <row r="6" ht="31" customHeight="1" spans="1:10">
      <c r="A6" s="3"/>
      <c r="B6" s="7" t="s">
        <v>43</v>
      </c>
      <c r="C6" s="3">
        <v>2</v>
      </c>
      <c r="D6" s="3">
        <v>2</v>
      </c>
      <c r="E6" s="3">
        <v>2</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508</v>
      </c>
      <c r="C10" s="8"/>
      <c r="D10" s="8"/>
      <c r="E10" s="8"/>
      <c r="F10" s="8"/>
      <c r="G10" s="8" t="s">
        <v>508</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10" t="s">
        <v>94</v>
      </c>
      <c r="D13" s="3" t="s">
        <v>61</v>
      </c>
      <c r="E13" s="11" t="s">
        <v>95</v>
      </c>
      <c r="F13" s="11" t="s">
        <v>76</v>
      </c>
      <c r="G13" s="11" t="s">
        <v>95</v>
      </c>
      <c r="H13" s="12">
        <v>10</v>
      </c>
      <c r="I13" s="12">
        <v>10</v>
      </c>
      <c r="J13" s="12" t="s">
        <v>26</v>
      </c>
    </row>
    <row r="14" ht="31" customHeight="1" spans="1:10">
      <c r="A14" s="3"/>
      <c r="B14" s="3"/>
      <c r="C14" s="10" t="s">
        <v>96</v>
      </c>
      <c r="D14" s="3" t="s">
        <v>61</v>
      </c>
      <c r="E14" s="11" t="s">
        <v>97</v>
      </c>
      <c r="F14" s="11" t="s">
        <v>98</v>
      </c>
      <c r="G14" s="11" t="s">
        <v>97</v>
      </c>
      <c r="H14" s="12">
        <v>10</v>
      </c>
      <c r="I14" s="12">
        <v>10</v>
      </c>
      <c r="J14" s="12" t="s">
        <v>26</v>
      </c>
    </row>
    <row r="15" ht="31" customHeight="1" spans="1:10">
      <c r="A15" s="3"/>
      <c r="B15" s="3" t="s">
        <v>107</v>
      </c>
      <c r="C15" s="10" t="s">
        <v>509</v>
      </c>
      <c r="D15" s="3" t="s">
        <v>88</v>
      </c>
      <c r="E15" s="11" t="s">
        <v>80</v>
      </c>
      <c r="F15" s="11" t="s">
        <v>81</v>
      </c>
      <c r="G15" s="11" t="s">
        <v>80</v>
      </c>
      <c r="H15" s="12">
        <v>10</v>
      </c>
      <c r="I15" s="12">
        <v>10</v>
      </c>
      <c r="J15" s="12" t="s">
        <v>26</v>
      </c>
    </row>
    <row r="16" ht="31" customHeight="1" spans="1:10">
      <c r="A16" s="3"/>
      <c r="B16" s="3" t="s">
        <v>109</v>
      </c>
      <c r="C16" s="10" t="s">
        <v>423</v>
      </c>
      <c r="D16" s="3" t="s">
        <v>88</v>
      </c>
      <c r="E16" s="11" t="s">
        <v>510</v>
      </c>
      <c r="F16" s="11" t="s">
        <v>157</v>
      </c>
      <c r="G16" s="11" t="s">
        <v>510</v>
      </c>
      <c r="H16" s="12">
        <v>10</v>
      </c>
      <c r="I16" s="12">
        <v>10</v>
      </c>
      <c r="J16" s="12" t="s">
        <v>26</v>
      </c>
    </row>
    <row r="17" ht="31" customHeight="1" spans="1:10">
      <c r="A17" s="3"/>
      <c r="B17" s="3" t="s">
        <v>111</v>
      </c>
      <c r="C17" s="13" t="s">
        <v>511</v>
      </c>
      <c r="D17" s="3" t="s">
        <v>61</v>
      </c>
      <c r="E17" s="4">
        <v>2</v>
      </c>
      <c r="F17" s="12" t="s">
        <v>113</v>
      </c>
      <c r="G17" s="12">
        <v>2</v>
      </c>
      <c r="H17" s="12">
        <v>10</v>
      </c>
      <c r="I17" s="12">
        <v>10</v>
      </c>
      <c r="J17" s="12" t="s">
        <v>26</v>
      </c>
    </row>
    <row r="18" ht="31" customHeight="1" spans="1:10">
      <c r="A18" s="3" t="s">
        <v>124</v>
      </c>
      <c r="B18" s="3" t="s">
        <v>125</v>
      </c>
      <c r="C18" s="10" t="s">
        <v>141</v>
      </c>
      <c r="D18" s="3" t="s">
        <v>88</v>
      </c>
      <c r="E18" s="11" t="s">
        <v>142</v>
      </c>
      <c r="F18" s="11" t="s">
        <v>139</v>
      </c>
      <c r="G18" s="11" t="s">
        <v>142</v>
      </c>
      <c r="H18" s="12">
        <v>10</v>
      </c>
      <c r="I18" s="12">
        <v>10</v>
      </c>
      <c r="J18" s="12" t="s">
        <v>26</v>
      </c>
    </row>
    <row r="19" ht="31" customHeight="1" spans="1:10">
      <c r="A19" s="3"/>
      <c r="B19" s="3" t="s">
        <v>148</v>
      </c>
      <c r="C19" s="10" t="s">
        <v>151</v>
      </c>
      <c r="D19" s="3" t="s">
        <v>88</v>
      </c>
      <c r="E19" s="11" t="s">
        <v>152</v>
      </c>
      <c r="F19" s="12"/>
      <c r="G19" s="11" t="s">
        <v>152</v>
      </c>
      <c r="H19" s="12">
        <v>10</v>
      </c>
      <c r="I19" s="12">
        <v>10</v>
      </c>
      <c r="J19" s="12" t="s">
        <v>26</v>
      </c>
    </row>
    <row r="20" ht="31" customHeight="1" spans="1:10">
      <c r="A20" s="3"/>
      <c r="B20" s="3" t="s">
        <v>153</v>
      </c>
      <c r="C20" s="10" t="s">
        <v>160</v>
      </c>
      <c r="D20" s="3" t="s">
        <v>88</v>
      </c>
      <c r="E20" s="11" t="s">
        <v>159</v>
      </c>
      <c r="F20" s="12"/>
      <c r="G20" s="11" t="s">
        <v>159</v>
      </c>
      <c r="H20" s="12">
        <v>10</v>
      </c>
      <c r="I20" s="12">
        <v>10</v>
      </c>
      <c r="J20" s="12" t="s">
        <v>26</v>
      </c>
    </row>
    <row r="21" ht="41" customHeight="1" spans="1:10">
      <c r="A21" s="3" t="s">
        <v>162</v>
      </c>
      <c r="B21" s="5" t="s">
        <v>163</v>
      </c>
      <c r="C21" s="10" t="s">
        <v>164</v>
      </c>
      <c r="D21" s="3" t="s">
        <v>61</v>
      </c>
      <c r="E21" s="11" t="s">
        <v>165</v>
      </c>
      <c r="F21" s="11" t="s">
        <v>81</v>
      </c>
      <c r="G21" s="11" t="s">
        <v>165</v>
      </c>
      <c r="H21" s="12">
        <v>10</v>
      </c>
      <c r="I21" s="12">
        <v>10</v>
      </c>
      <c r="J21" s="12" t="s">
        <v>26</v>
      </c>
    </row>
    <row r="22" ht="31" customHeight="1" spans="1:10">
      <c r="A22" s="3" t="s">
        <v>200</v>
      </c>
      <c r="B22" s="3"/>
      <c r="C22" s="4" t="s">
        <v>26</v>
      </c>
      <c r="D22" s="4"/>
      <c r="E22" s="4"/>
      <c r="F22" s="4"/>
      <c r="G22" s="4"/>
      <c r="H22" s="4"/>
      <c r="I22" s="4"/>
      <c r="J22" s="4"/>
    </row>
    <row r="23" ht="24" customHeight="1" spans="1:10">
      <c r="A23" s="3" t="s">
        <v>201</v>
      </c>
      <c r="B23" s="3">
        <v>100</v>
      </c>
      <c r="C23" s="3"/>
      <c r="D23" s="3"/>
      <c r="E23" s="3"/>
      <c r="F23" s="3"/>
      <c r="G23" s="3"/>
      <c r="H23" s="3"/>
      <c r="I23" s="4">
        <f>SUM(I5,I13:I21)</f>
        <v>100</v>
      </c>
      <c r="J23" s="3" t="s">
        <v>202</v>
      </c>
    </row>
    <row r="24" spans="1:10">
      <c r="A24" s="14" t="s">
        <v>203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6"/>
  <sheetViews>
    <sheetView topLeftCell="A6" workbookViewId="0">
      <selection activeCell="B21" sqref="B21:H21"/>
    </sheetView>
  </sheetViews>
  <sheetFormatPr defaultColWidth="9" defaultRowHeight="14.25"/>
  <cols>
    <col min="1" max="1" width="11.5" customWidth="1"/>
    <col min="2" max="2" width="21.2583333333333" customWidth="1"/>
    <col min="3" max="3" width="43" customWidth="1"/>
    <col min="5" max="5" width="13.375" customWidth="1"/>
    <col min="7" max="7" width="10.7583333333333" customWidth="1"/>
    <col min="10" max="10" width="28.875" customWidth="1"/>
  </cols>
  <sheetData>
    <row r="1" ht="27" spans="1:10">
      <c r="A1" s="2" t="s">
        <v>168</v>
      </c>
      <c r="B1" s="2"/>
      <c r="C1" s="2"/>
      <c r="D1" s="2"/>
      <c r="E1" s="2"/>
      <c r="F1" s="2"/>
      <c r="G1" s="2"/>
      <c r="H1" s="2"/>
      <c r="I1" s="2"/>
      <c r="J1" s="2"/>
    </row>
    <row r="2" s="51" customFormat="1" ht="26" customHeight="1" spans="1:10">
      <c r="A2" s="3" t="s">
        <v>169</v>
      </c>
      <c r="B2" s="3" t="s">
        <v>204</v>
      </c>
      <c r="C2" s="3"/>
      <c r="D2" s="3"/>
      <c r="E2" s="3"/>
      <c r="F2" s="3"/>
      <c r="G2" s="3"/>
      <c r="H2" s="3"/>
      <c r="I2" s="3"/>
      <c r="J2" s="3"/>
    </row>
    <row r="3" s="51" customFormat="1" ht="26" customHeight="1" spans="1:10">
      <c r="A3" s="3" t="s">
        <v>171</v>
      </c>
      <c r="B3" s="3" t="s">
        <v>30</v>
      </c>
      <c r="C3" s="3"/>
      <c r="D3" s="3"/>
      <c r="E3" s="5" t="s">
        <v>172</v>
      </c>
      <c r="F3" s="3" t="s">
        <v>30</v>
      </c>
      <c r="G3" s="3"/>
      <c r="H3" s="3"/>
      <c r="I3" s="3"/>
      <c r="J3" s="3"/>
    </row>
    <row r="4" s="51" customFormat="1" ht="37" customHeight="1" spans="1:10">
      <c r="A4" s="3" t="s">
        <v>173</v>
      </c>
      <c r="B4" s="3"/>
      <c r="C4" s="5" t="s">
        <v>33</v>
      </c>
      <c r="D4" s="5" t="s">
        <v>174</v>
      </c>
      <c r="E4" s="5" t="s">
        <v>175</v>
      </c>
      <c r="F4" s="3" t="s">
        <v>176</v>
      </c>
      <c r="G4" s="3"/>
      <c r="H4" s="3" t="s">
        <v>177</v>
      </c>
      <c r="I4" s="3" t="s">
        <v>178</v>
      </c>
      <c r="J4" s="3"/>
    </row>
    <row r="5" s="51" customFormat="1" ht="31" customHeight="1" spans="1:10">
      <c r="A5" s="3"/>
      <c r="B5" s="3" t="s">
        <v>40</v>
      </c>
      <c r="C5" s="3"/>
      <c r="D5" s="3">
        <v>260</v>
      </c>
      <c r="E5" s="3">
        <v>260</v>
      </c>
      <c r="F5" s="3">
        <v>10</v>
      </c>
      <c r="G5" s="3"/>
      <c r="H5" s="6">
        <v>1</v>
      </c>
      <c r="I5" s="3">
        <v>10</v>
      </c>
      <c r="J5" s="3"/>
    </row>
    <row r="6" s="51" customFormat="1" ht="31" customHeight="1" spans="1:10">
      <c r="A6" s="3"/>
      <c r="B6" s="3" t="s">
        <v>43</v>
      </c>
      <c r="C6" s="3"/>
      <c r="D6" s="3">
        <v>260</v>
      </c>
      <c r="E6" s="3">
        <v>260</v>
      </c>
      <c r="F6" s="3" t="s">
        <v>179</v>
      </c>
      <c r="G6" s="3"/>
      <c r="H6" s="3" t="s">
        <v>179</v>
      </c>
      <c r="I6" s="3" t="s">
        <v>179</v>
      </c>
      <c r="J6" s="3"/>
    </row>
    <row r="7" s="51" customFormat="1" ht="31" customHeight="1" spans="1:10">
      <c r="A7" s="3"/>
      <c r="B7" s="3" t="s">
        <v>180</v>
      </c>
      <c r="C7" s="3"/>
      <c r="D7" s="3"/>
      <c r="E7" s="3"/>
      <c r="F7" s="3" t="s">
        <v>179</v>
      </c>
      <c r="G7" s="3"/>
      <c r="H7" s="3" t="s">
        <v>179</v>
      </c>
      <c r="I7" s="3" t="s">
        <v>179</v>
      </c>
      <c r="J7" s="3"/>
    </row>
    <row r="8" s="51" customFormat="1" ht="31" customHeight="1" spans="1:10">
      <c r="A8" s="3"/>
      <c r="B8" s="3" t="s">
        <v>181</v>
      </c>
      <c r="C8" s="3"/>
      <c r="D8" s="3"/>
      <c r="E8" s="3"/>
      <c r="F8" s="3" t="s">
        <v>179</v>
      </c>
      <c r="G8" s="3"/>
      <c r="H8" s="3" t="s">
        <v>179</v>
      </c>
      <c r="I8" s="3" t="s">
        <v>179</v>
      </c>
      <c r="J8" s="3"/>
    </row>
    <row r="9" s="51" customFormat="1" ht="29" customHeight="1" spans="1:10">
      <c r="A9" s="8" t="s">
        <v>182</v>
      </c>
      <c r="B9" s="8"/>
      <c r="C9" s="8"/>
      <c r="D9" s="8"/>
      <c r="E9" s="8"/>
      <c r="F9" s="8"/>
      <c r="G9" s="8" t="s">
        <v>183</v>
      </c>
      <c r="H9" s="8"/>
      <c r="I9" s="8"/>
      <c r="J9" s="8"/>
    </row>
    <row r="10" s="51" customFormat="1" ht="71" customHeight="1" spans="1:10">
      <c r="A10" s="8" t="s">
        <v>184</v>
      </c>
      <c r="B10" s="8" t="s">
        <v>205</v>
      </c>
      <c r="C10" s="8"/>
      <c r="D10" s="8"/>
      <c r="E10" s="8"/>
      <c r="F10" s="8"/>
      <c r="G10" s="8" t="s">
        <v>205</v>
      </c>
      <c r="H10" s="8"/>
      <c r="I10" s="8"/>
      <c r="J10" s="8"/>
    </row>
    <row r="11" s="51" customFormat="1" ht="30" customHeight="1" spans="1:10">
      <c r="A11" s="8" t="s">
        <v>49</v>
      </c>
      <c r="B11" s="8"/>
      <c r="C11" s="8"/>
      <c r="D11" s="8" t="s">
        <v>186</v>
      </c>
      <c r="E11" s="8"/>
      <c r="F11" s="8"/>
      <c r="G11" s="8" t="s">
        <v>187</v>
      </c>
      <c r="H11" s="8"/>
      <c r="I11" s="8"/>
      <c r="J11" s="8"/>
    </row>
    <row r="12" s="51" customFormat="1" ht="48" customHeight="1" spans="1:10">
      <c r="A12" s="3" t="s">
        <v>55</v>
      </c>
      <c r="B12" s="3" t="s">
        <v>56</v>
      </c>
      <c r="C12" s="5" t="s">
        <v>57</v>
      </c>
      <c r="D12" s="5" t="s">
        <v>50</v>
      </c>
      <c r="E12" s="3" t="s">
        <v>51</v>
      </c>
      <c r="F12" s="9" t="s">
        <v>52</v>
      </c>
      <c r="G12" s="9" t="s">
        <v>53</v>
      </c>
      <c r="H12" s="8" t="s">
        <v>176</v>
      </c>
      <c r="I12" s="8" t="s">
        <v>178</v>
      </c>
      <c r="J12" s="8" t="s">
        <v>54</v>
      </c>
    </row>
    <row r="13" s="51" customFormat="1" ht="31" customHeight="1" spans="1:10">
      <c r="A13" s="3" t="s">
        <v>58</v>
      </c>
      <c r="B13" s="3" t="s">
        <v>59</v>
      </c>
      <c r="C13" s="3" t="s">
        <v>206</v>
      </c>
      <c r="D13" s="3" t="s">
        <v>61</v>
      </c>
      <c r="E13" s="8">
        <v>1078</v>
      </c>
      <c r="F13" s="8" t="s">
        <v>207</v>
      </c>
      <c r="G13" s="8">
        <v>1078</v>
      </c>
      <c r="H13" s="8">
        <v>10</v>
      </c>
      <c r="I13" s="8">
        <v>10</v>
      </c>
      <c r="J13" s="8" t="s">
        <v>26</v>
      </c>
    </row>
    <row r="14" s="51" customFormat="1" ht="31" customHeight="1" spans="1:10">
      <c r="A14" s="3"/>
      <c r="B14" s="3" t="s">
        <v>59</v>
      </c>
      <c r="C14" s="3" t="s">
        <v>208</v>
      </c>
      <c r="D14" s="3" t="s">
        <v>61</v>
      </c>
      <c r="E14" s="8">
        <v>2159</v>
      </c>
      <c r="F14" s="8" t="s">
        <v>207</v>
      </c>
      <c r="G14" s="8">
        <v>2159</v>
      </c>
      <c r="H14" s="8">
        <v>10</v>
      </c>
      <c r="I14" s="8">
        <v>10</v>
      </c>
      <c r="J14" s="8" t="s">
        <v>26</v>
      </c>
    </row>
    <row r="15" s="51" customFormat="1" ht="31" customHeight="1" spans="1:10">
      <c r="A15" s="3"/>
      <c r="B15" s="3" t="s">
        <v>107</v>
      </c>
      <c r="C15" s="25" t="s">
        <v>191</v>
      </c>
      <c r="D15" s="3" t="s">
        <v>192</v>
      </c>
      <c r="E15" s="3">
        <v>100</v>
      </c>
      <c r="F15" s="8" t="s">
        <v>81</v>
      </c>
      <c r="G15" s="8">
        <v>100</v>
      </c>
      <c r="H15" s="8">
        <v>10</v>
      </c>
      <c r="I15" s="8">
        <v>10</v>
      </c>
      <c r="J15" s="8" t="s">
        <v>26</v>
      </c>
    </row>
    <row r="16" s="51" customFormat="1" ht="31" customHeight="1" spans="1:10">
      <c r="A16" s="3"/>
      <c r="B16" s="3" t="s">
        <v>109</v>
      </c>
      <c r="C16" s="27" t="s">
        <v>209</v>
      </c>
      <c r="D16" s="3" t="s">
        <v>192</v>
      </c>
      <c r="E16" s="3">
        <v>100</v>
      </c>
      <c r="F16" s="8" t="s">
        <v>81</v>
      </c>
      <c r="G16" s="8">
        <v>100</v>
      </c>
      <c r="H16" s="8">
        <v>10</v>
      </c>
      <c r="I16" s="8">
        <v>10</v>
      </c>
      <c r="J16" s="8" t="s">
        <v>26</v>
      </c>
    </row>
    <row r="17" s="51" customFormat="1" ht="31" customHeight="1" spans="1:10">
      <c r="A17" s="3"/>
      <c r="B17" s="3" t="s">
        <v>111</v>
      </c>
      <c r="C17" s="3" t="s">
        <v>210</v>
      </c>
      <c r="D17" s="3" t="s">
        <v>61</v>
      </c>
      <c r="E17" s="3">
        <v>518</v>
      </c>
      <c r="F17" s="8" t="s">
        <v>113</v>
      </c>
      <c r="G17" s="8">
        <v>260</v>
      </c>
      <c r="H17" s="8">
        <v>10</v>
      </c>
      <c r="I17" s="8">
        <v>5</v>
      </c>
      <c r="J17" s="8" t="s">
        <v>196</v>
      </c>
    </row>
    <row r="18" s="51" customFormat="1" ht="31" customHeight="1" spans="1:10">
      <c r="A18" s="3" t="s">
        <v>124</v>
      </c>
      <c r="B18" s="3" t="s">
        <v>125</v>
      </c>
      <c r="C18" s="27" t="s">
        <v>211</v>
      </c>
      <c r="D18" s="3" t="s">
        <v>189</v>
      </c>
      <c r="E18" s="3" t="s">
        <v>142</v>
      </c>
      <c r="F18" s="8"/>
      <c r="G18" s="3" t="s">
        <v>142</v>
      </c>
      <c r="H18" s="8">
        <v>30</v>
      </c>
      <c r="I18" s="8">
        <v>30</v>
      </c>
      <c r="J18" s="8" t="s">
        <v>26</v>
      </c>
    </row>
    <row r="19" s="51" customFormat="1" ht="41" customHeight="1" spans="1:10">
      <c r="A19" s="3" t="s">
        <v>162</v>
      </c>
      <c r="B19" s="5" t="s">
        <v>163</v>
      </c>
      <c r="C19" s="3" t="s">
        <v>164</v>
      </c>
      <c r="D19" s="3" t="s">
        <v>61</v>
      </c>
      <c r="E19" s="3">
        <v>96</v>
      </c>
      <c r="F19" s="3" t="s">
        <v>81</v>
      </c>
      <c r="G19" s="3">
        <v>96</v>
      </c>
      <c r="H19" s="3">
        <v>10</v>
      </c>
      <c r="I19" s="3">
        <v>10</v>
      </c>
      <c r="J19" s="8" t="s">
        <v>26</v>
      </c>
    </row>
    <row r="20" s="51" customFormat="1" ht="31" customHeight="1" spans="1:10">
      <c r="A20" s="3" t="s">
        <v>200</v>
      </c>
      <c r="B20" s="3"/>
      <c r="C20" s="3" t="s">
        <v>26</v>
      </c>
      <c r="D20" s="3"/>
      <c r="E20" s="3"/>
      <c r="F20" s="3"/>
      <c r="G20" s="3"/>
      <c r="H20" s="3"/>
      <c r="I20" s="3"/>
      <c r="J20" s="3"/>
    </row>
    <row r="21" s="51" customFormat="1" ht="24" customHeight="1" spans="1:10">
      <c r="A21" s="3" t="s">
        <v>201</v>
      </c>
      <c r="B21" s="3">
        <v>100</v>
      </c>
      <c r="C21" s="3"/>
      <c r="D21" s="3"/>
      <c r="E21" s="3"/>
      <c r="F21" s="3"/>
      <c r="G21" s="3"/>
      <c r="H21" s="3"/>
      <c r="I21" s="3">
        <f>SUM(I5,I13:I19)</f>
        <v>95</v>
      </c>
      <c r="J21" s="3" t="s">
        <v>202</v>
      </c>
    </row>
    <row r="22" spans="1:10">
      <c r="A22" s="14" t="s">
        <v>203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5"/>
  <sheetViews>
    <sheetView topLeftCell="A2" workbookViewId="0">
      <selection activeCell="A20" sqref="$A2:$XFD20"/>
    </sheetView>
  </sheetViews>
  <sheetFormatPr defaultColWidth="9" defaultRowHeight="14.25"/>
  <cols>
    <col min="1" max="1" width="11.5" customWidth="1"/>
    <col min="2" max="2" width="21.2583333333333" customWidth="1"/>
    <col min="3" max="3" width="32"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s="1" customFormat="1" ht="26" customHeight="1" spans="1:10">
      <c r="A2" s="3" t="s">
        <v>169</v>
      </c>
      <c r="B2" s="3" t="s">
        <v>212</v>
      </c>
      <c r="C2" s="3"/>
      <c r="D2" s="3"/>
      <c r="E2" s="3"/>
      <c r="F2" s="3"/>
      <c r="G2" s="3"/>
      <c r="H2" s="3"/>
      <c r="I2" s="3"/>
      <c r="J2" s="3"/>
    </row>
    <row r="3" s="1" customFormat="1" ht="26" customHeight="1" spans="1:10">
      <c r="A3" s="3" t="s">
        <v>171</v>
      </c>
      <c r="B3" s="3" t="s">
        <v>30</v>
      </c>
      <c r="C3" s="3"/>
      <c r="D3" s="3"/>
      <c r="E3" s="5" t="s">
        <v>172</v>
      </c>
      <c r="F3" s="3" t="s">
        <v>30</v>
      </c>
      <c r="G3" s="3"/>
      <c r="H3" s="3"/>
      <c r="I3" s="3"/>
      <c r="J3" s="3"/>
    </row>
    <row r="4" s="1" customFormat="1" ht="37" customHeight="1" spans="1:10">
      <c r="A4" s="3" t="s">
        <v>173</v>
      </c>
      <c r="B4" s="3"/>
      <c r="C4" s="5" t="s">
        <v>33</v>
      </c>
      <c r="D4" s="5" t="s">
        <v>174</v>
      </c>
      <c r="E4" s="5" t="s">
        <v>175</v>
      </c>
      <c r="F4" s="3" t="s">
        <v>176</v>
      </c>
      <c r="G4" s="3"/>
      <c r="H4" s="3" t="s">
        <v>177</v>
      </c>
      <c r="I4" s="3" t="s">
        <v>178</v>
      </c>
      <c r="J4" s="3"/>
    </row>
    <row r="5" s="1" customFormat="1" ht="31" customHeight="1" spans="1:10">
      <c r="A5" s="3"/>
      <c r="B5" s="3" t="s">
        <v>40</v>
      </c>
      <c r="C5" s="3"/>
      <c r="D5" s="3">
        <v>5</v>
      </c>
      <c r="E5" s="3">
        <v>5</v>
      </c>
      <c r="F5" s="3">
        <v>10</v>
      </c>
      <c r="G5" s="3"/>
      <c r="H5" s="6">
        <v>1</v>
      </c>
      <c r="I5" s="3">
        <v>10</v>
      </c>
      <c r="J5" s="3"/>
    </row>
    <row r="6" s="1" customFormat="1" ht="31" customHeight="1" spans="1:10">
      <c r="A6" s="3"/>
      <c r="B6" s="3" t="s">
        <v>43</v>
      </c>
      <c r="C6" s="3"/>
      <c r="D6" s="3">
        <v>5</v>
      </c>
      <c r="E6" s="3">
        <v>5</v>
      </c>
      <c r="F6" s="3" t="s">
        <v>179</v>
      </c>
      <c r="G6" s="3"/>
      <c r="H6" s="3" t="s">
        <v>179</v>
      </c>
      <c r="I6" s="3" t="s">
        <v>179</v>
      </c>
      <c r="J6" s="3"/>
    </row>
    <row r="7" s="1" customFormat="1" ht="31" customHeight="1" spans="1:10">
      <c r="A7" s="3"/>
      <c r="B7" s="3" t="s">
        <v>180</v>
      </c>
      <c r="C7" s="3"/>
      <c r="D7" s="3"/>
      <c r="E7" s="3"/>
      <c r="F7" s="3" t="s">
        <v>179</v>
      </c>
      <c r="G7" s="3"/>
      <c r="H7" s="3" t="s">
        <v>179</v>
      </c>
      <c r="I7" s="3" t="s">
        <v>179</v>
      </c>
      <c r="J7" s="3"/>
    </row>
    <row r="8" s="1" customFormat="1" ht="31" customHeight="1" spans="1:10">
      <c r="A8" s="3"/>
      <c r="B8" s="3" t="s">
        <v>181</v>
      </c>
      <c r="C8" s="3"/>
      <c r="D8" s="3"/>
      <c r="E8" s="3"/>
      <c r="F8" s="3" t="s">
        <v>179</v>
      </c>
      <c r="G8" s="3"/>
      <c r="H8" s="3" t="s">
        <v>179</v>
      </c>
      <c r="I8" s="3" t="s">
        <v>179</v>
      </c>
      <c r="J8" s="3"/>
    </row>
    <row r="9" s="1" customFormat="1" ht="29" customHeight="1" spans="1:10">
      <c r="A9" s="8" t="s">
        <v>182</v>
      </c>
      <c r="B9" s="8"/>
      <c r="C9" s="8"/>
      <c r="D9" s="8"/>
      <c r="E9" s="8"/>
      <c r="F9" s="8"/>
      <c r="G9" s="8" t="s">
        <v>183</v>
      </c>
      <c r="H9" s="8"/>
      <c r="I9" s="8"/>
      <c r="J9" s="8"/>
    </row>
    <row r="10" s="1" customFormat="1" ht="71" customHeight="1" spans="1:10">
      <c r="A10" s="8" t="s">
        <v>184</v>
      </c>
      <c r="B10" s="8" t="s">
        <v>213</v>
      </c>
      <c r="C10" s="8"/>
      <c r="D10" s="8"/>
      <c r="E10" s="8"/>
      <c r="F10" s="8"/>
      <c r="G10" s="8" t="s">
        <v>213</v>
      </c>
      <c r="H10" s="8"/>
      <c r="I10" s="8"/>
      <c r="J10" s="8"/>
    </row>
    <row r="11" s="1" customFormat="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s="1" customFormat="1" ht="31" customHeight="1" spans="1:10">
      <c r="A13" s="3" t="s">
        <v>58</v>
      </c>
      <c r="B13" s="3" t="s">
        <v>59</v>
      </c>
      <c r="C13" s="3" t="s">
        <v>214</v>
      </c>
      <c r="D13" s="3" t="s">
        <v>189</v>
      </c>
      <c r="E13" s="49">
        <v>100</v>
      </c>
      <c r="F13" s="8" t="s">
        <v>81</v>
      </c>
      <c r="G13" s="8">
        <v>100</v>
      </c>
      <c r="H13" s="8">
        <v>10</v>
      </c>
      <c r="I13" s="8">
        <v>10</v>
      </c>
      <c r="J13" s="8" t="s">
        <v>26</v>
      </c>
    </row>
    <row r="14" s="1" customFormat="1" ht="31" customHeight="1" spans="1:10">
      <c r="A14" s="3"/>
      <c r="B14" s="3" t="s">
        <v>107</v>
      </c>
      <c r="C14" s="3" t="s">
        <v>209</v>
      </c>
      <c r="D14" s="3" t="s">
        <v>61</v>
      </c>
      <c r="E14" s="3">
        <v>100</v>
      </c>
      <c r="F14" s="8" t="s">
        <v>81</v>
      </c>
      <c r="G14" s="8">
        <v>100</v>
      </c>
      <c r="H14" s="8">
        <v>10</v>
      </c>
      <c r="I14" s="8">
        <v>10</v>
      </c>
      <c r="J14" s="8" t="s">
        <v>26</v>
      </c>
    </row>
    <row r="15" s="1" customFormat="1" ht="31" customHeight="1" spans="1:10">
      <c r="A15" s="3"/>
      <c r="B15" s="3" t="s">
        <v>109</v>
      </c>
      <c r="C15" s="3" t="s">
        <v>215</v>
      </c>
      <c r="D15" s="3" t="s">
        <v>61</v>
      </c>
      <c r="E15" s="3">
        <v>100</v>
      </c>
      <c r="F15" s="8" t="s">
        <v>81</v>
      </c>
      <c r="G15" s="8">
        <v>100</v>
      </c>
      <c r="H15" s="8">
        <v>10</v>
      </c>
      <c r="I15" s="8">
        <v>10</v>
      </c>
      <c r="J15" s="8" t="s">
        <v>26</v>
      </c>
    </row>
    <row r="16" s="1" customFormat="1" ht="31" customHeight="1" spans="1:10">
      <c r="A16" s="3"/>
      <c r="B16" s="3" t="s">
        <v>111</v>
      </c>
      <c r="C16" s="3" t="s">
        <v>195</v>
      </c>
      <c r="D16" s="3" t="s">
        <v>61</v>
      </c>
      <c r="E16" s="3">
        <v>5</v>
      </c>
      <c r="F16" s="8" t="s">
        <v>113</v>
      </c>
      <c r="G16" s="8">
        <v>5</v>
      </c>
      <c r="H16" s="8">
        <v>20</v>
      </c>
      <c r="I16" s="8">
        <v>20</v>
      </c>
      <c r="J16" s="8" t="s">
        <v>26</v>
      </c>
    </row>
    <row r="17" s="1" customFormat="1" ht="31" customHeight="1" spans="1:10">
      <c r="A17" s="3"/>
      <c r="B17" s="3" t="s">
        <v>125</v>
      </c>
      <c r="C17" s="3" t="s">
        <v>216</v>
      </c>
      <c r="D17" s="3" t="s">
        <v>189</v>
      </c>
      <c r="E17" s="3">
        <v>100</v>
      </c>
      <c r="F17" s="8" t="s">
        <v>81</v>
      </c>
      <c r="G17" s="8">
        <v>100</v>
      </c>
      <c r="H17" s="8">
        <v>30</v>
      </c>
      <c r="I17" s="8">
        <v>30</v>
      </c>
      <c r="J17" s="8" t="s">
        <v>26</v>
      </c>
    </row>
    <row r="18" s="1" customFormat="1" ht="41" customHeight="1" spans="1:10">
      <c r="A18" s="3" t="s">
        <v>162</v>
      </c>
      <c r="B18" s="5" t="s">
        <v>163</v>
      </c>
      <c r="C18" s="50" t="s">
        <v>164</v>
      </c>
      <c r="D18" s="3" t="s">
        <v>61</v>
      </c>
      <c r="E18" s="3">
        <v>90</v>
      </c>
      <c r="F18" s="3" t="s">
        <v>81</v>
      </c>
      <c r="G18" s="3">
        <v>90</v>
      </c>
      <c r="H18" s="3">
        <v>10</v>
      </c>
      <c r="I18" s="3">
        <v>10</v>
      </c>
      <c r="J18" s="8" t="s">
        <v>26</v>
      </c>
    </row>
    <row r="19" s="1" customFormat="1" ht="31" customHeight="1" spans="1:10">
      <c r="A19" s="3" t="s">
        <v>200</v>
      </c>
      <c r="B19" s="3"/>
      <c r="C19" s="3" t="s">
        <v>26</v>
      </c>
      <c r="D19" s="3"/>
      <c r="E19" s="3"/>
      <c r="F19" s="3"/>
      <c r="G19" s="3"/>
      <c r="H19" s="3"/>
      <c r="I19" s="3"/>
      <c r="J19" s="3"/>
    </row>
    <row r="20" s="1" customFormat="1" ht="24" customHeight="1" spans="1:10">
      <c r="A20" s="3" t="s">
        <v>201</v>
      </c>
      <c r="B20" s="3">
        <v>100</v>
      </c>
      <c r="C20" s="3"/>
      <c r="D20" s="3"/>
      <c r="E20" s="3"/>
      <c r="F20" s="3"/>
      <c r="G20" s="3"/>
      <c r="H20" s="3"/>
      <c r="I20" s="3">
        <f>SUM(I5,I13:I18)</f>
        <v>100</v>
      </c>
      <c r="J20" s="3" t="s">
        <v>202</v>
      </c>
    </row>
    <row r="21" spans="1:10">
      <c r="A21" s="14" t="s">
        <v>203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3"/>
  <sheetViews>
    <sheetView topLeftCell="A11" workbookViewId="0">
      <selection activeCell="E18" sqref="E18"/>
    </sheetView>
  </sheetViews>
  <sheetFormatPr defaultColWidth="9" defaultRowHeight="14.25"/>
  <cols>
    <col min="1" max="1" width="11.5" customWidth="1"/>
    <col min="2" max="2" width="21.2583333333333" customWidth="1"/>
    <col min="3" max="3" width="43.8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217</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43">
        <v>319.2</v>
      </c>
      <c r="E5" s="43">
        <v>319.1978</v>
      </c>
      <c r="F5" s="3">
        <v>10</v>
      </c>
      <c r="G5" s="3"/>
      <c r="H5" s="6">
        <v>1</v>
      </c>
      <c r="I5" s="3">
        <v>10</v>
      </c>
      <c r="J5" s="3"/>
    </row>
    <row r="6" ht="31" customHeight="1" spans="1:10">
      <c r="A6" s="3"/>
      <c r="B6" s="7" t="s">
        <v>43</v>
      </c>
      <c r="C6" s="3"/>
      <c r="D6" s="43">
        <v>319.1978</v>
      </c>
      <c r="E6" s="43">
        <v>319.1978</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218</v>
      </c>
      <c r="C10" s="8"/>
      <c r="D10" s="8"/>
      <c r="E10" s="8"/>
      <c r="F10" s="8"/>
      <c r="G10" s="8" t="s">
        <v>218</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0" t="s">
        <v>219</v>
      </c>
      <c r="D13" s="38" t="s">
        <v>88</v>
      </c>
      <c r="E13" s="38" t="s">
        <v>84</v>
      </c>
      <c r="F13" s="38" t="s">
        <v>89</v>
      </c>
      <c r="G13" s="38" t="s">
        <v>84</v>
      </c>
      <c r="H13" s="8">
        <v>5</v>
      </c>
      <c r="I13" s="8">
        <v>5</v>
      </c>
      <c r="J13" s="12" t="s">
        <v>26</v>
      </c>
    </row>
    <row r="14" ht="31" customHeight="1" spans="1:10">
      <c r="A14" s="3"/>
      <c r="B14" s="3" t="s">
        <v>59</v>
      </c>
      <c r="C14" s="40" t="s">
        <v>220</v>
      </c>
      <c r="D14" s="38" t="s">
        <v>88</v>
      </c>
      <c r="E14" s="38" t="s">
        <v>221</v>
      </c>
      <c r="F14" s="38" t="s">
        <v>63</v>
      </c>
      <c r="G14" s="38" t="s">
        <v>221</v>
      </c>
      <c r="H14" s="8">
        <v>5</v>
      </c>
      <c r="I14" s="8">
        <v>5</v>
      </c>
      <c r="J14" s="12" t="s">
        <v>26</v>
      </c>
    </row>
    <row r="15" ht="31" customHeight="1" spans="1:10">
      <c r="A15" s="3"/>
      <c r="B15" s="3" t="s">
        <v>59</v>
      </c>
      <c r="C15" s="40" t="s">
        <v>222</v>
      </c>
      <c r="D15" s="38" t="s">
        <v>88</v>
      </c>
      <c r="E15" s="38" t="s">
        <v>221</v>
      </c>
      <c r="F15" s="38" t="s">
        <v>69</v>
      </c>
      <c r="G15" s="38" t="s">
        <v>221</v>
      </c>
      <c r="H15" s="8">
        <v>5</v>
      </c>
      <c r="I15" s="8">
        <v>5</v>
      </c>
      <c r="J15" s="12" t="s">
        <v>26</v>
      </c>
    </row>
    <row r="16" ht="31" customHeight="1" spans="1:10">
      <c r="A16" s="3"/>
      <c r="B16" s="3" t="s">
        <v>59</v>
      </c>
      <c r="C16" s="40" t="s">
        <v>223</v>
      </c>
      <c r="D16" s="38" t="s">
        <v>88</v>
      </c>
      <c r="E16" s="38" t="s">
        <v>221</v>
      </c>
      <c r="F16" s="38" t="s">
        <v>224</v>
      </c>
      <c r="G16" s="38" t="s">
        <v>221</v>
      </c>
      <c r="H16" s="8">
        <v>5</v>
      </c>
      <c r="I16" s="8">
        <v>5</v>
      </c>
      <c r="J16" s="12" t="s">
        <v>26</v>
      </c>
    </row>
    <row r="17" ht="31" customHeight="1" spans="1:10">
      <c r="A17" s="3"/>
      <c r="B17" s="3" t="s">
        <v>59</v>
      </c>
      <c r="C17" s="40" t="s">
        <v>225</v>
      </c>
      <c r="D17" s="38" t="s">
        <v>88</v>
      </c>
      <c r="E17" s="38" t="s">
        <v>78</v>
      </c>
      <c r="F17" s="38" t="s">
        <v>69</v>
      </c>
      <c r="G17" s="38" t="s">
        <v>78</v>
      </c>
      <c r="H17" s="8">
        <v>5</v>
      </c>
      <c r="I17" s="8">
        <v>5</v>
      </c>
      <c r="J17" s="12" t="s">
        <v>26</v>
      </c>
    </row>
    <row r="18" ht="31" customHeight="1" spans="1:10">
      <c r="A18" s="3"/>
      <c r="B18" s="3" t="s">
        <v>107</v>
      </c>
      <c r="C18" s="40" t="s">
        <v>226</v>
      </c>
      <c r="D18" s="38" t="s">
        <v>88</v>
      </c>
      <c r="E18" s="38" t="s">
        <v>80</v>
      </c>
      <c r="F18" s="38" t="s">
        <v>81</v>
      </c>
      <c r="G18" s="8">
        <v>100</v>
      </c>
      <c r="H18" s="8">
        <v>5</v>
      </c>
      <c r="I18" s="8">
        <v>5</v>
      </c>
      <c r="J18" s="12" t="s">
        <v>26</v>
      </c>
    </row>
    <row r="19" ht="31" customHeight="1" spans="1:10">
      <c r="A19" s="3"/>
      <c r="B19" s="3" t="s">
        <v>107</v>
      </c>
      <c r="C19" s="40" t="s">
        <v>227</v>
      </c>
      <c r="D19" s="38" t="s">
        <v>88</v>
      </c>
      <c r="E19" s="38" t="s">
        <v>80</v>
      </c>
      <c r="F19" s="38" t="s">
        <v>81</v>
      </c>
      <c r="G19" s="8">
        <v>100</v>
      </c>
      <c r="H19" s="8">
        <v>5</v>
      </c>
      <c r="I19" s="8">
        <v>5</v>
      </c>
      <c r="J19" s="12" t="s">
        <v>26</v>
      </c>
    </row>
    <row r="20" ht="31" customHeight="1" spans="1:10">
      <c r="A20" s="3"/>
      <c r="B20" s="3" t="s">
        <v>109</v>
      </c>
      <c r="C20" s="40" t="s">
        <v>228</v>
      </c>
      <c r="D20" s="38" t="s">
        <v>88</v>
      </c>
      <c r="E20" s="38" t="s">
        <v>229</v>
      </c>
      <c r="F20" s="38" t="s">
        <v>230</v>
      </c>
      <c r="G20" s="38" t="s">
        <v>229</v>
      </c>
      <c r="H20" s="8">
        <v>5</v>
      </c>
      <c r="I20" s="8">
        <v>5</v>
      </c>
      <c r="J20" s="12" t="s">
        <v>26</v>
      </c>
    </row>
    <row r="21" ht="31" customHeight="1" spans="1:10">
      <c r="A21" s="3"/>
      <c r="B21" s="3" t="s">
        <v>111</v>
      </c>
      <c r="C21" s="40" t="s">
        <v>195</v>
      </c>
      <c r="D21" s="3" t="s">
        <v>61</v>
      </c>
      <c r="E21" s="3">
        <v>319.1978</v>
      </c>
      <c r="F21" s="8" t="s">
        <v>113</v>
      </c>
      <c r="G21" s="3">
        <v>319.1978</v>
      </c>
      <c r="H21" s="8">
        <v>10</v>
      </c>
      <c r="I21" s="8">
        <v>10</v>
      </c>
      <c r="J21" s="12" t="s">
        <v>26</v>
      </c>
    </row>
    <row r="22" ht="31" customHeight="1" spans="1:10">
      <c r="A22" s="3" t="s">
        <v>124</v>
      </c>
      <c r="B22" s="3" t="s">
        <v>231</v>
      </c>
      <c r="C22" s="40" t="s">
        <v>232</v>
      </c>
      <c r="D22" s="3" t="s">
        <v>61</v>
      </c>
      <c r="E22" s="38" t="s">
        <v>233</v>
      </c>
      <c r="F22" s="38" t="s">
        <v>128</v>
      </c>
      <c r="G22" s="38" t="s">
        <v>233</v>
      </c>
      <c r="H22" s="8">
        <v>10</v>
      </c>
      <c r="I22" s="8">
        <v>10</v>
      </c>
      <c r="J22" s="12" t="s">
        <v>26</v>
      </c>
    </row>
    <row r="23" ht="31" customHeight="1" spans="1:10">
      <c r="A23" s="3"/>
      <c r="B23" s="3" t="s">
        <v>231</v>
      </c>
      <c r="C23" s="40" t="s">
        <v>234</v>
      </c>
      <c r="D23" s="3" t="s">
        <v>61</v>
      </c>
      <c r="E23" s="38" t="s">
        <v>235</v>
      </c>
      <c r="F23" s="38" t="s">
        <v>133</v>
      </c>
      <c r="G23" s="38" t="s">
        <v>235</v>
      </c>
      <c r="H23" s="8">
        <v>10</v>
      </c>
      <c r="I23" s="8">
        <v>10</v>
      </c>
      <c r="J23" s="12" t="s">
        <v>26</v>
      </c>
    </row>
    <row r="24" ht="31" customHeight="1" spans="1:10">
      <c r="A24" s="3"/>
      <c r="B24" s="3" t="s">
        <v>125</v>
      </c>
      <c r="C24" s="40" t="s">
        <v>236</v>
      </c>
      <c r="D24" s="38" t="s">
        <v>88</v>
      </c>
      <c r="E24" s="38" t="s">
        <v>80</v>
      </c>
      <c r="F24" s="38" t="s">
        <v>81</v>
      </c>
      <c r="G24" s="8">
        <v>100</v>
      </c>
      <c r="H24" s="8">
        <v>5</v>
      </c>
      <c r="I24" s="8">
        <v>5</v>
      </c>
      <c r="J24" s="12" t="s">
        <v>26</v>
      </c>
    </row>
    <row r="25" ht="31" customHeight="1" spans="1:10">
      <c r="A25" s="3"/>
      <c r="B25" s="3" t="s">
        <v>153</v>
      </c>
      <c r="C25" s="40" t="s">
        <v>155</v>
      </c>
      <c r="D25" s="38" t="s">
        <v>237</v>
      </c>
      <c r="E25" s="38" t="s">
        <v>238</v>
      </c>
      <c r="F25" s="38" t="s">
        <v>157</v>
      </c>
      <c r="G25" s="8">
        <v>50</v>
      </c>
      <c r="H25" s="8">
        <v>5</v>
      </c>
      <c r="I25" s="8">
        <v>5</v>
      </c>
      <c r="J25" s="12" t="s">
        <v>26</v>
      </c>
    </row>
    <row r="26" ht="41" customHeight="1" spans="1:10">
      <c r="A26" s="3" t="s">
        <v>162</v>
      </c>
      <c r="B26" s="5" t="s">
        <v>163</v>
      </c>
      <c r="C26" s="40" t="s">
        <v>164</v>
      </c>
      <c r="D26" s="38" t="s">
        <v>88</v>
      </c>
      <c r="E26" s="38" t="s">
        <v>165</v>
      </c>
      <c r="F26" s="38" t="s">
        <v>81</v>
      </c>
      <c r="G26" s="3">
        <v>90</v>
      </c>
      <c r="H26" s="3">
        <v>10</v>
      </c>
      <c r="I26" s="3">
        <v>10</v>
      </c>
      <c r="J26" s="12" t="s">
        <v>26</v>
      </c>
    </row>
    <row r="27" ht="31" customHeight="1" spans="1:10">
      <c r="A27" s="3" t="s">
        <v>200</v>
      </c>
      <c r="B27" s="3"/>
      <c r="C27" s="4" t="s">
        <v>26</v>
      </c>
      <c r="D27" s="4"/>
      <c r="E27" s="4"/>
      <c r="F27" s="4"/>
      <c r="G27" s="4"/>
      <c r="H27" s="4"/>
      <c r="I27" s="4"/>
      <c r="J27" s="4"/>
    </row>
    <row r="28" ht="24" customHeight="1" spans="1:10">
      <c r="A28" s="3" t="s">
        <v>201</v>
      </c>
      <c r="B28" s="3">
        <v>100</v>
      </c>
      <c r="C28" s="3"/>
      <c r="D28" s="3"/>
      <c r="E28" s="3"/>
      <c r="F28" s="3"/>
      <c r="G28" s="3"/>
      <c r="H28" s="3"/>
      <c r="I28" s="4">
        <f>SUM(I5,I13:I26)</f>
        <v>100</v>
      </c>
      <c r="J28" s="3" t="s">
        <v>202</v>
      </c>
    </row>
    <row r="29" spans="1:10">
      <c r="A29" s="14" t="s">
        <v>203</v>
      </c>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1"/>
    <mergeCell ref="A22:A25"/>
    <mergeCell ref="A29:J3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5"/>
  <sheetViews>
    <sheetView topLeftCell="A10" workbookViewId="0">
      <selection activeCell="C29" sqref="A10:J29"/>
    </sheetView>
  </sheetViews>
  <sheetFormatPr defaultColWidth="9" defaultRowHeight="14.25"/>
  <cols>
    <col min="1" max="1" width="11.5" customWidth="1"/>
    <col min="2" max="2" width="21.2583333333333" customWidth="1"/>
    <col min="3" max="3" width="48.75" customWidth="1"/>
    <col min="5" max="5" width="13.375" customWidth="1"/>
    <col min="7" max="7" width="10.7583333333333" customWidth="1"/>
    <col min="10" max="10" width="29.5" customWidth="1"/>
  </cols>
  <sheetData>
    <row r="1" ht="27" spans="1:10">
      <c r="A1" s="2" t="s">
        <v>168</v>
      </c>
      <c r="B1" s="2"/>
      <c r="C1" s="2"/>
      <c r="D1" s="2"/>
      <c r="E1" s="2"/>
      <c r="F1" s="2"/>
      <c r="G1" s="2"/>
      <c r="H1" s="2"/>
      <c r="I1" s="2"/>
      <c r="J1" s="2"/>
    </row>
    <row r="2" ht="26" customHeight="1" spans="1:10">
      <c r="A2" s="3" t="s">
        <v>169</v>
      </c>
      <c r="B2" s="4" t="s">
        <v>239</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43">
        <v>26.1</v>
      </c>
      <c r="E5" s="43">
        <v>26.1</v>
      </c>
      <c r="F5" s="3">
        <v>10</v>
      </c>
      <c r="G5" s="3"/>
      <c r="H5" s="6">
        <v>1</v>
      </c>
      <c r="I5" s="3">
        <v>10</v>
      </c>
      <c r="J5" s="3"/>
    </row>
    <row r="6" ht="31" customHeight="1" spans="1:10">
      <c r="A6" s="3"/>
      <c r="B6" s="7" t="s">
        <v>43</v>
      </c>
      <c r="C6" s="3"/>
      <c r="D6" s="43">
        <v>26.1</v>
      </c>
      <c r="E6" s="43">
        <v>26.1</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240</v>
      </c>
      <c r="C10" s="8"/>
      <c r="D10" s="8"/>
      <c r="E10" s="8"/>
      <c r="F10" s="8"/>
      <c r="G10" s="8" t="s">
        <v>240</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4" t="s">
        <v>241</v>
      </c>
      <c r="D13" s="3" t="s">
        <v>61</v>
      </c>
      <c r="E13" s="3">
        <v>14</v>
      </c>
      <c r="F13" s="45" t="s">
        <v>242</v>
      </c>
      <c r="G13" s="3">
        <v>14</v>
      </c>
      <c r="H13" s="8">
        <v>6</v>
      </c>
      <c r="I13" s="8">
        <v>6</v>
      </c>
      <c r="J13" s="8" t="s">
        <v>26</v>
      </c>
    </row>
    <row r="14" ht="31" customHeight="1" spans="1:10">
      <c r="A14" s="3"/>
      <c r="B14" s="3" t="s">
        <v>59</v>
      </c>
      <c r="C14" s="44" t="s">
        <v>243</v>
      </c>
      <c r="D14" s="3" t="s">
        <v>61</v>
      </c>
      <c r="E14" s="3">
        <v>4</v>
      </c>
      <c r="F14" s="45" t="s">
        <v>89</v>
      </c>
      <c r="G14" s="3">
        <v>4</v>
      </c>
      <c r="H14" s="8">
        <v>6</v>
      </c>
      <c r="I14" s="8">
        <v>6</v>
      </c>
      <c r="J14" s="8" t="s">
        <v>26</v>
      </c>
    </row>
    <row r="15" ht="31" customHeight="1" spans="1:10">
      <c r="A15" s="3"/>
      <c r="B15" s="3" t="s">
        <v>59</v>
      </c>
      <c r="C15" s="3" t="s">
        <v>244</v>
      </c>
      <c r="D15" s="3" t="s">
        <v>61</v>
      </c>
      <c r="E15" s="3">
        <v>63</v>
      </c>
      <c r="F15" s="45" t="s">
        <v>245</v>
      </c>
      <c r="G15" s="3">
        <v>63</v>
      </c>
      <c r="H15" s="8">
        <v>6</v>
      </c>
      <c r="I15" s="8">
        <v>6</v>
      </c>
      <c r="J15" s="8" t="s">
        <v>26</v>
      </c>
    </row>
    <row r="16" ht="31" customHeight="1" spans="1:10">
      <c r="A16" s="3"/>
      <c r="B16" s="3" t="s">
        <v>59</v>
      </c>
      <c r="C16" s="3" t="s">
        <v>246</v>
      </c>
      <c r="D16" s="3" t="s">
        <v>61</v>
      </c>
      <c r="E16" s="3">
        <v>1</v>
      </c>
      <c r="F16" s="45" t="s">
        <v>63</v>
      </c>
      <c r="G16" s="3">
        <v>1</v>
      </c>
      <c r="H16" s="8">
        <v>6</v>
      </c>
      <c r="I16" s="8">
        <v>6</v>
      </c>
      <c r="J16" s="8" t="s">
        <v>26</v>
      </c>
    </row>
    <row r="17" ht="31" customHeight="1" spans="1:10">
      <c r="A17" s="3"/>
      <c r="B17" s="3" t="s">
        <v>59</v>
      </c>
      <c r="C17" s="3" t="s">
        <v>247</v>
      </c>
      <c r="D17" s="3" t="s">
        <v>61</v>
      </c>
      <c r="E17" s="3">
        <v>1</v>
      </c>
      <c r="F17" s="45" t="s">
        <v>63</v>
      </c>
      <c r="G17" s="3">
        <v>1</v>
      </c>
      <c r="H17" s="8">
        <v>6</v>
      </c>
      <c r="I17" s="8">
        <v>6</v>
      </c>
      <c r="J17" s="8" t="s">
        <v>26</v>
      </c>
    </row>
    <row r="18" ht="31" customHeight="1" spans="1:10">
      <c r="A18" s="3"/>
      <c r="B18" s="3" t="s">
        <v>107</v>
      </c>
      <c r="C18" s="3" t="s">
        <v>108</v>
      </c>
      <c r="D18" s="3" t="s">
        <v>61</v>
      </c>
      <c r="E18" s="3">
        <v>100</v>
      </c>
      <c r="F18" s="8" t="s">
        <v>81</v>
      </c>
      <c r="G18" s="8">
        <v>100</v>
      </c>
      <c r="H18" s="8">
        <v>6</v>
      </c>
      <c r="I18" s="8">
        <v>6</v>
      </c>
      <c r="J18" s="8" t="s">
        <v>26</v>
      </c>
    </row>
    <row r="19" ht="31" customHeight="1" spans="1:10">
      <c r="A19" s="3"/>
      <c r="B19" s="3" t="s">
        <v>109</v>
      </c>
      <c r="C19" s="3" t="s">
        <v>248</v>
      </c>
      <c r="D19" s="3" t="s">
        <v>61</v>
      </c>
      <c r="E19" s="3">
        <v>80</v>
      </c>
      <c r="F19" s="8" t="s">
        <v>81</v>
      </c>
      <c r="G19" s="8">
        <v>80</v>
      </c>
      <c r="H19" s="8">
        <v>6</v>
      </c>
      <c r="I19" s="8">
        <v>6</v>
      </c>
      <c r="J19" s="8" t="s">
        <v>26</v>
      </c>
    </row>
    <row r="20" ht="31" customHeight="1" spans="1:10">
      <c r="A20" s="3"/>
      <c r="B20" s="3" t="s">
        <v>111</v>
      </c>
      <c r="C20" s="3" t="s">
        <v>249</v>
      </c>
      <c r="D20" s="38" t="s">
        <v>88</v>
      </c>
      <c r="E20" s="3">
        <v>219</v>
      </c>
      <c r="F20" s="8" t="s">
        <v>113</v>
      </c>
      <c r="G20" s="8">
        <v>26.1</v>
      </c>
      <c r="H20" s="8">
        <v>8</v>
      </c>
      <c r="I20" s="8">
        <v>1</v>
      </c>
      <c r="J20" s="48" t="s">
        <v>196</v>
      </c>
    </row>
    <row r="21" ht="31" customHeight="1" spans="1:10">
      <c r="A21" s="46" t="s">
        <v>124</v>
      </c>
      <c r="B21" s="3" t="s">
        <v>125</v>
      </c>
      <c r="C21" s="3" t="s">
        <v>250</v>
      </c>
      <c r="D21" s="3" t="s">
        <v>61</v>
      </c>
      <c r="E21" s="45">
        <v>0.95</v>
      </c>
      <c r="F21" s="45" t="s">
        <v>251</v>
      </c>
      <c r="G21" s="45">
        <v>0.95</v>
      </c>
      <c r="H21" s="8">
        <v>4</v>
      </c>
      <c r="I21" s="8">
        <v>4</v>
      </c>
      <c r="J21" s="8" t="s">
        <v>26</v>
      </c>
    </row>
    <row r="22" ht="31" customHeight="1" spans="1:10">
      <c r="A22" s="46"/>
      <c r="B22" s="3" t="s">
        <v>125</v>
      </c>
      <c r="C22" s="3" t="s">
        <v>252</v>
      </c>
      <c r="D22" s="3" t="s">
        <v>61</v>
      </c>
      <c r="E22" s="45">
        <v>2</v>
      </c>
      <c r="F22" s="45" t="s">
        <v>251</v>
      </c>
      <c r="G22" s="45">
        <v>2</v>
      </c>
      <c r="H22" s="8">
        <v>4</v>
      </c>
      <c r="I22" s="8">
        <v>4</v>
      </c>
      <c r="J22" s="8" t="s">
        <v>26</v>
      </c>
    </row>
    <row r="23" ht="31" customHeight="1" spans="1:10">
      <c r="A23" s="46"/>
      <c r="B23" s="3" t="s">
        <v>125</v>
      </c>
      <c r="C23" s="3" t="s">
        <v>253</v>
      </c>
      <c r="D23" s="3" t="s">
        <v>61</v>
      </c>
      <c r="E23" s="45">
        <v>3</v>
      </c>
      <c r="F23" s="45" t="s">
        <v>242</v>
      </c>
      <c r="G23" s="45">
        <v>3</v>
      </c>
      <c r="H23" s="8">
        <v>4</v>
      </c>
      <c r="I23" s="8">
        <v>4</v>
      </c>
      <c r="J23" s="8" t="s">
        <v>26</v>
      </c>
    </row>
    <row r="24" ht="31" customHeight="1" spans="1:10">
      <c r="A24" s="46"/>
      <c r="B24" s="3" t="s">
        <v>125</v>
      </c>
      <c r="C24" s="44" t="s">
        <v>254</v>
      </c>
      <c r="D24" s="3" t="s">
        <v>61</v>
      </c>
      <c r="E24" s="45">
        <v>1.25</v>
      </c>
      <c r="F24" s="45" t="s">
        <v>251</v>
      </c>
      <c r="G24" s="45">
        <v>1.25</v>
      </c>
      <c r="H24" s="8">
        <v>4</v>
      </c>
      <c r="I24" s="8">
        <v>4</v>
      </c>
      <c r="J24" s="8" t="s">
        <v>26</v>
      </c>
    </row>
    <row r="25" ht="31" customHeight="1" spans="1:10">
      <c r="A25" s="46"/>
      <c r="B25" s="3" t="s">
        <v>125</v>
      </c>
      <c r="C25" s="44" t="s">
        <v>255</v>
      </c>
      <c r="D25" s="3" t="s">
        <v>61</v>
      </c>
      <c r="E25" s="45">
        <v>0.08</v>
      </c>
      <c r="F25" s="45" t="s">
        <v>251</v>
      </c>
      <c r="G25" s="45">
        <v>0.08</v>
      </c>
      <c r="H25" s="8">
        <v>4</v>
      </c>
      <c r="I25" s="8">
        <v>4</v>
      </c>
      <c r="J25" s="8" t="s">
        <v>26</v>
      </c>
    </row>
    <row r="26" ht="31" customHeight="1" spans="1:10">
      <c r="A26" s="46"/>
      <c r="B26" s="3" t="s">
        <v>153</v>
      </c>
      <c r="C26" s="45" t="s">
        <v>256</v>
      </c>
      <c r="D26" s="45"/>
      <c r="E26" s="3" t="s">
        <v>257</v>
      </c>
      <c r="F26" s="8"/>
      <c r="G26" s="3" t="s">
        <v>257</v>
      </c>
      <c r="H26" s="8">
        <v>5</v>
      </c>
      <c r="I26" s="8">
        <v>5</v>
      </c>
      <c r="J26" s="8" t="s">
        <v>26</v>
      </c>
    </row>
    <row r="27" ht="41" customHeight="1" spans="1:10">
      <c r="A27" s="47"/>
      <c r="B27" s="3" t="s">
        <v>153</v>
      </c>
      <c r="C27" s="45" t="s">
        <v>258</v>
      </c>
      <c r="D27" s="45"/>
      <c r="E27" s="3" t="s">
        <v>257</v>
      </c>
      <c r="F27" s="3"/>
      <c r="G27" s="3" t="s">
        <v>257</v>
      </c>
      <c r="H27" s="8">
        <v>5</v>
      </c>
      <c r="I27" s="8">
        <v>5</v>
      </c>
      <c r="J27" s="8" t="s">
        <v>26</v>
      </c>
    </row>
    <row r="28" ht="41" customHeight="1" spans="1:10">
      <c r="A28" s="3" t="s">
        <v>162</v>
      </c>
      <c r="B28" s="5" t="s">
        <v>163</v>
      </c>
      <c r="C28" s="3" t="s">
        <v>259</v>
      </c>
      <c r="D28" s="3" t="s">
        <v>61</v>
      </c>
      <c r="E28" s="3">
        <v>90</v>
      </c>
      <c r="F28" s="3" t="s">
        <v>81</v>
      </c>
      <c r="G28" s="3">
        <v>90</v>
      </c>
      <c r="H28" s="3">
        <v>10</v>
      </c>
      <c r="I28" s="3">
        <v>10</v>
      </c>
      <c r="J28" s="8" t="s">
        <v>26</v>
      </c>
    </row>
    <row r="29" ht="31" customHeight="1" spans="1:10">
      <c r="A29" s="3" t="s">
        <v>200</v>
      </c>
      <c r="B29" s="3"/>
      <c r="C29" s="3" t="s">
        <v>26</v>
      </c>
      <c r="D29" s="3"/>
      <c r="E29" s="3"/>
      <c r="F29" s="3"/>
      <c r="G29" s="3"/>
      <c r="H29" s="3"/>
      <c r="I29" s="3"/>
      <c r="J29" s="3"/>
    </row>
    <row r="30" ht="24" customHeight="1" spans="1:10">
      <c r="A30" s="3" t="s">
        <v>201</v>
      </c>
      <c r="B30" s="3">
        <v>100</v>
      </c>
      <c r="C30" s="3"/>
      <c r="D30" s="3"/>
      <c r="E30" s="3"/>
      <c r="F30" s="3"/>
      <c r="G30" s="3"/>
      <c r="H30" s="3"/>
      <c r="I30" s="4">
        <f>SUM(I5,I13:I28)</f>
        <v>93</v>
      </c>
      <c r="J30" s="3" t="s">
        <v>202</v>
      </c>
    </row>
    <row r="31" spans="1:10">
      <c r="A31" s="14" t="s">
        <v>203</v>
      </c>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row r="34" spans="1:10">
      <c r="A34" s="15"/>
      <c r="B34" s="15"/>
      <c r="C34" s="15"/>
      <c r="D34" s="15"/>
      <c r="E34" s="15"/>
      <c r="F34" s="15"/>
      <c r="G34" s="15"/>
      <c r="H34" s="15"/>
      <c r="I34" s="15"/>
      <c r="J34" s="15"/>
    </row>
    <row r="35" spans="1:10">
      <c r="A35" s="15"/>
      <c r="B35" s="15"/>
      <c r="C35" s="15"/>
      <c r="D35" s="15"/>
      <c r="E35" s="15"/>
      <c r="F35" s="15"/>
      <c r="G35" s="15"/>
      <c r="H35" s="15"/>
      <c r="I35" s="15"/>
      <c r="J3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9:B29"/>
    <mergeCell ref="C29:J29"/>
    <mergeCell ref="B30:H30"/>
    <mergeCell ref="A4:A8"/>
    <mergeCell ref="A13:A20"/>
    <mergeCell ref="A21:A27"/>
    <mergeCell ref="A31:J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8"/>
  <sheetViews>
    <sheetView topLeftCell="A9" workbookViewId="0">
      <selection activeCell="C22" sqref="C12:J22"/>
    </sheetView>
  </sheetViews>
  <sheetFormatPr defaultColWidth="9" defaultRowHeight="14.25"/>
  <cols>
    <col min="1" max="1" width="11.5" customWidth="1"/>
    <col min="2" max="2" width="21.2583333333333" customWidth="1"/>
    <col min="3" max="3" width="37.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260</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580</v>
      </c>
      <c r="E5" s="3">
        <v>580</v>
      </c>
      <c r="F5" s="3">
        <v>10</v>
      </c>
      <c r="G5" s="3"/>
      <c r="H5" s="6">
        <v>1</v>
      </c>
      <c r="I5" s="3">
        <v>10</v>
      </c>
      <c r="J5" s="3"/>
    </row>
    <row r="6" ht="31" customHeight="1" spans="1:10">
      <c r="A6" s="3"/>
      <c r="B6" s="7" t="s">
        <v>43</v>
      </c>
      <c r="C6" s="3"/>
      <c r="D6" s="3">
        <v>580</v>
      </c>
      <c r="E6" s="3">
        <v>580</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261</v>
      </c>
      <c r="C10" s="8"/>
      <c r="D10" s="8"/>
      <c r="E10" s="8"/>
      <c r="F10" s="8"/>
      <c r="G10" s="8" t="s">
        <v>261</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1" t="s">
        <v>60</v>
      </c>
      <c r="D13" s="3" t="s">
        <v>61</v>
      </c>
      <c r="E13" s="42" t="s">
        <v>62</v>
      </c>
      <c r="F13" s="42" t="s">
        <v>63</v>
      </c>
      <c r="G13" s="42" t="s">
        <v>62</v>
      </c>
      <c r="H13" s="8">
        <v>10</v>
      </c>
      <c r="I13" s="8">
        <v>10</v>
      </c>
      <c r="J13" s="8" t="s">
        <v>26</v>
      </c>
    </row>
    <row r="14" ht="31" customHeight="1" spans="1:10">
      <c r="A14" s="3"/>
      <c r="B14" s="3" t="s">
        <v>59</v>
      </c>
      <c r="C14" s="41" t="s">
        <v>64</v>
      </c>
      <c r="D14" s="3" t="s">
        <v>61</v>
      </c>
      <c r="E14" s="42" t="s">
        <v>65</v>
      </c>
      <c r="F14" s="42" t="s">
        <v>66</v>
      </c>
      <c r="G14" s="42" t="s">
        <v>65</v>
      </c>
      <c r="H14" s="8">
        <v>10</v>
      </c>
      <c r="I14" s="8">
        <v>10</v>
      </c>
      <c r="J14" s="8" t="s">
        <v>26</v>
      </c>
    </row>
    <row r="15" ht="31" customHeight="1" spans="1:10">
      <c r="A15" s="3"/>
      <c r="B15" s="3" t="s">
        <v>107</v>
      </c>
      <c r="C15" s="41" t="s">
        <v>262</v>
      </c>
      <c r="D15" s="42" t="s">
        <v>88</v>
      </c>
      <c r="E15" s="42" t="s">
        <v>80</v>
      </c>
      <c r="F15" s="42" t="s">
        <v>81</v>
      </c>
      <c r="G15" s="8">
        <v>100</v>
      </c>
      <c r="H15" s="8">
        <v>10</v>
      </c>
      <c r="I15" s="8">
        <v>10</v>
      </c>
      <c r="J15" s="8" t="s">
        <v>26</v>
      </c>
    </row>
    <row r="16" ht="31" customHeight="1" spans="1:10">
      <c r="A16" s="3"/>
      <c r="B16" s="3" t="s">
        <v>109</v>
      </c>
      <c r="C16" s="3" t="s">
        <v>263</v>
      </c>
      <c r="D16" s="42" t="s">
        <v>88</v>
      </c>
      <c r="E16" s="3">
        <v>100</v>
      </c>
      <c r="F16" s="42" t="s">
        <v>81</v>
      </c>
      <c r="G16" s="8">
        <v>100</v>
      </c>
      <c r="H16" s="8">
        <v>10</v>
      </c>
      <c r="I16" s="8">
        <v>10</v>
      </c>
      <c r="J16" s="8" t="s">
        <v>26</v>
      </c>
    </row>
    <row r="17" ht="31" customHeight="1" spans="1:10">
      <c r="A17" s="3"/>
      <c r="B17" s="3" t="s">
        <v>111</v>
      </c>
      <c r="C17" s="3" t="s">
        <v>249</v>
      </c>
      <c r="D17" s="3" t="s">
        <v>61</v>
      </c>
      <c r="E17" s="3">
        <v>580</v>
      </c>
      <c r="F17" s="8" t="s">
        <v>113</v>
      </c>
      <c r="G17" s="8">
        <v>580</v>
      </c>
      <c r="H17" s="8">
        <v>10</v>
      </c>
      <c r="I17" s="8">
        <v>10</v>
      </c>
      <c r="J17" s="8" t="s">
        <v>26</v>
      </c>
    </row>
    <row r="18" ht="31" customHeight="1" spans="1:10">
      <c r="A18" s="3" t="s">
        <v>124</v>
      </c>
      <c r="B18" s="3" t="s">
        <v>125</v>
      </c>
      <c r="C18" s="42" t="s">
        <v>264</v>
      </c>
      <c r="D18" s="3" t="s">
        <v>61</v>
      </c>
      <c r="E18" s="42" t="s">
        <v>265</v>
      </c>
      <c r="F18" s="42" t="s">
        <v>128</v>
      </c>
      <c r="G18" s="42" t="s">
        <v>265</v>
      </c>
      <c r="H18" s="8">
        <v>10</v>
      </c>
      <c r="I18" s="8">
        <v>10</v>
      </c>
      <c r="J18" s="8" t="s">
        <v>26</v>
      </c>
    </row>
    <row r="19" ht="31" customHeight="1" spans="1:10">
      <c r="A19" s="3"/>
      <c r="B19" s="3" t="s">
        <v>125</v>
      </c>
      <c r="C19" s="42" t="s">
        <v>266</v>
      </c>
      <c r="D19" s="3" t="s">
        <v>61</v>
      </c>
      <c r="E19" s="42" t="s">
        <v>127</v>
      </c>
      <c r="F19" s="42" t="s">
        <v>128</v>
      </c>
      <c r="G19" s="42" t="s">
        <v>127</v>
      </c>
      <c r="H19" s="8">
        <v>10</v>
      </c>
      <c r="I19" s="8">
        <v>10</v>
      </c>
      <c r="J19" s="8" t="s">
        <v>26</v>
      </c>
    </row>
    <row r="20" ht="31" customHeight="1" spans="1:10">
      <c r="A20" s="3"/>
      <c r="B20" s="3" t="s">
        <v>153</v>
      </c>
      <c r="C20" s="3" t="s">
        <v>267</v>
      </c>
      <c r="D20" s="3" t="s">
        <v>61</v>
      </c>
      <c r="E20" s="3">
        <v>15</v>
      </c>
      <c r="F20" s="8" t="s">
        <v>157</v>
      </c>
      <c r="G20" s="8">
        <v>15</v>
      </c>
      <c r="H20" s="8">
        <v>10</v>
      </c>
      <c r="I20" s="8">
        <v>10</v>
      </c>
      <c r="J20" s="8" t="s">
        <v>26</v>
      </c>
    </row>
    <row r="21" ht="41" customHeight="1" spans="1:10">
      <c r="A21" s="3" t="s">
        <v>162</v>
      </c>
      <c r="B21" s="5" t="s">
        <v>163</v>
      </c>
      <c r="C21" s="3" t="s">
        <v>268</v>
      </c>
      <c r="D21" s="3" t="s">
        <v>61</v>
      </c>
      <c r="E21" s="3">
        <v>98</v>
      </c>
      <c r="F21" s="3" t="s">
        <v>81</v>
      </c>
      <c r="G21" s="3">
        <v>98</v>
      </c>
      <c r="H21" s="3">
        <v>10</v>
      </c>
      <c r="I21" s="3">
        <v>10</v>
      </c>
      <c r="J21" s="8" t="s">
        <v>26</v>
      </c>
    </row>
    <row r="22" ht="31" customHeight="1" spans="1:10">
      <c r="A22" s="3" t="s">
        <v>200</v>
      </c>
      <c r="B22" s="3"/>
      <c r="C22" s="3" t="s">
        <v>26</v>
      </c>
      <c r="D22" s="3"/>
      <c r="E22" s="3"/>
      <c r="F22" s="3"/>
      <c r="G22" s="3"/>
      <c r="H22" s="3"/>
      <c r="I22" s="3"/>
      <c r="J22" s="3"/>
    </row>
    <row r="23" ht="24" customHeight="1" spans="1:10">
      <c r="A23" s="3" t="s">
        <v>201</v>
      </c>
      <c r="B23" s="3">
        <v>100</v>
      </c>
      <c r="C23" s="3"/>
      <c r="D23" s="3"/>
      <c r="E23" s="3"/>
      <c r="F23" s="3"/>
      <c r="G23" s="3"/>
      <c r="H23" s="3"/>
      <c r="I23" s="4">
        <f>SUM(I5,I13:I21)</f>
        <v>100</v>
      </c>
      <c r="J23" s="3" t="s">
        <v>202</v>
      </c>
    </row>
    <row r="24" spans="1:10">
      <c r="A24" s="14" t="s">
        <v>203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A24:J28"/>
  </mergeCells>
  <dataValidations count="2">
    <dataValidation type="list" allowBlank="1" showErrorMessage="1" sqref="D15:D16">
      <formula1>[1]OPERATOR!#REF!</formula1>
    </dataValidation>
    <dataValidation type="list" allowBlank="1" showErrorMessage="1" sqref="F13:F16 F18:F19">
      <formula1>[1]UNIT!#REF!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0"/>
  <sheetViews>
    <sheetView topLeftCell="A10" workbookViewId="0">
      <selection activeCell="C24" sqref="A11:J24"/>
    </sheetView>
  </sheetViews>
  <sheetFormatPr defaultColWidth="9" defaultRowHeight="14.25"/>
  <cols>
    <col min="1" max="1" width="11.5" customWidth="1"/>
    <col min="2" max="2" width="21.2583333333333" customWidth="1"/>
    <col min="3" max="3" width="43.875" customWidth="1"/>
    <col min="5" max="5" width="13.375" customWidth="1"/>
    <col min="7" max="7" width="10.7583333333333" customWidth="1"/>
    <col min="10" max="10" width="14.125" customWidth="1"/>
  </cols>
  <sheetData>
    <row r="1" ht="27" spans="1:10">
      <c r="A1" s="2" t="s">
        <v>168</v>
      </c>
      <c r="B1" s="2"/>
      <c r="C1" s="2"/>
      <c r="D1" s="2"/>
      <c r="E1" s="2"/>
      <c r="F1" s="2"/>
      <c r="G1" s="2"/>
      <c r="H1" s="2"/>
      <c r="I1" s="2"/>
      <c r="J1" s="2"/>
    </row>
    <row r="2" ht="26" customHeight="1" spans="1:10">
      <c r="A2" s="3" t="s">
        <v>169</v>
      </c>
      <c r="B2" s="4" t="s">
        <v>269</v>
      </c>
      <c r="C2" s="4"/>
      <c r="D2" s="4"/>
      <c r="E2" s="4"/>
      <c r="F2" s="4"/>
      <c r="G2" s="4"/>
      <c r="H2" s="4"/>
      <c r="I2" s="4"/>
      <c r="J2" s="4"/>
    </row>
    <row r="3" ht="26" customHeight="1" spans="1:10">
      <c r="A3" s="3" t="s">
        <v>171</v>
      </c>
      <c r="B3" s="4" t="s">
        <v>30</v>
      </c>
      <c r="C3" s="4"/>
      <c r="D3" s="4"/>
      <c r="E3" s="5" t="s">
        <v>172</v>
      </c>
      <c r="F3" s="4" t="s">
        <v>30</v>
      </c>
      <c r="G3" s="4"/>
      <c r="H3" s="4"/>
      <c r="I3" s="4"/>
      <c r="J3" s="4"/>
    </row>
    <row r="4" ht="37" customHeight="1" spans="1:10">
      <c r="A4" s="3" t="s">
        <v>173</v>
      </c>
      <c r="B4" s="4"/>
      <c r="C4" s="5" t="s">
        <v>33</v>
      </c>
      <c r="D4" s="5" t="s">
        <v>174</v>
      </c>
      <c r="E4" s="5" t="s">
        <v>175</v>
      </c>
      <c r="F4" s="3" t="s">
        <v>176</v>
      </c>
      <c r="G4" s="3"/>
      <c r="H4" s="3" t="s">
        <v>177</v>
      </c>
      <c r="I4" s="3" t="s">
        <v>178</v>
      </c>
      <c r="J4" s="3"/>
    </row>
    <row r="5" ht="31" customHeight="1" spans="1:10">
      <c r="A5" s="3"/>
      <c r="B5" s="3" t="s">
        <v>40</v>
      </c>
      <c r="C5" s="3"/>
      <c r="D5" s="3">
        <v>323</v>
      </c>
      <c r="E5" s="3">
        <v>323</v>
      </c>
      <c r="F5" s="3">
        <v>10</v>
      </c>
      <c r="G5" s="3"/>
      <c r="H5" s="6">
        <v>1</v>
      </c>
      <c r="I5" s="3">
        <v>10</v>
      </c>
      <c r="J5" s="3"/>
    </row>
    <row r="6" ht="31" customHeight="1" spans="1:10">
      <c r="A6" s="3"/>
      <c r="B6" s="7" t="s">
        <v>43</v>
      </c>
      <c r="C6" s="3"/>
      <c r="D6" s="3">
        <v>323</v>
      </c>
      <c r="E6" s="3">
        <v>323</v>
      </c>
      <c r="F6" s="3" t="s">
        <v>179</v>
      </c>
      <c r="G6" s="3"/>
      <c r="H6" s="3" t="s">
        <v>179</v>
      </c>
      <c r="I6" s="3" t="s">
        <v>179</v>
      </c>
      <c r="J6" s="3"/>
    </row>
    <row r="7" ht="31" customHeight="1" spans="1:10">
      <c r="A7" s="3"/>
      <c r="B7" s="3" t="s">
        <v>180</v>
      </c>
      <c r="C7" s="3"/>
      <c r="D7" s="3"/>
      <c r="E7" s="3"/>
      <c r="F7" s="3" t="s">
        <v>179</v>
      </c>
      <c r="G7" s="3"/>
      <c r="H7" s="3" t="s">
        <v>179</v>
      </c>
      <c r="I7" s="3" t="s">
        <v>179</v>
      </c>
      <c r="J7" s="3"/>
    </row>
    <row r="8" ht="31" customHeight="1" spans="1:10">
      <c r="A8" s="3"/>
      <c r="B8" s="3" t="s">
        <v>181</v>
      </c>
      <c r="C8" s="3"/>
      <c r="D8" s="3"/>
      <c r="E8" s="3"/>
      <c r="F8" s="3" t="s">
        <v>179</v>
      </c>
      <c r="G8" s="3"/>
      <c r="H8" s="3" t="s">
        <v>179</v>
      </c>
      <c r="I8" s="3" t="s">
        <v>179</v>
      </c>
      <c r="J8" s="3"/>
    </row>
    <row r="9" ht="29" customHeight="1" spans="1:10">
      <c r="A9" s="8" t="s">
        <v>182</v>
      </c>
      <c r="B9" s="8"/>
      <c r="C9" s="8"/>
      <c r="D9" s="8"/>
      <c r="E9" s="8"/>
      <c r="F9" s="8"/>
      <c r="G9" s="8" t="s">
        <v>183</v>
      </c>
      <c r="H9" s="8"/>
      <c r="I9" s="8"/>
      <c r="J9" s="8"/>
    </row>
    <row r="10" ht="71" customHeight="1" spans="1:10">
      <c r="A10" s="8" t="s">
        <v>184</v>
      </c>
      <c r="B10" s="8" t="s">
        <v>270</v>
      </c>
      <c r="C10" s="8"/>
      <c r="D10" s="8"/>
      <c r="E10" s="8"/>
      <c r="F10" s="8"/>
      <c r="G10" s="8" t="s">
        <v>270</v>
      </c>
      <c r="H10" s="8"/>
      <c r="I10" s="8"/>
      <c r="J10" s="8"/>
    </row>
    <row r="11" ht="30" customHeight="1" spans="1:10">
      <c r="A11" s="8" t="s">
        <v>49</v>
      </c>
      <c r="B11" s="8"/>
      <c r="C11" s="8"/>
      <c r="D11" s="8" t="s">
        <v>186</v>
      </c>
      <c r="E11" s="8"/>
      <c r="F11" s="8"/>
      <c r="G11" s="8" t="s">
        <v>187</v>
      </c>
      <c r="H11" s="8"/>
      <c r="I11" s="8"/>
      <c r="J11" s="8"/>
    </row>
    <row r="12" s="1" customFormat="1" ht="48" customHeight="1" spans="1:10">
      <c r="A12" s="3" t="s">
        <v>55</v>
      </c>
      <c r="B12" s="3" t="s">
        <v>56</v>
      </c>
      <c r="C12" s="5" t="s">
        <v>57</v>
      </c>
      <c r="D12" s="5" t="s">
        <v>50</v>
      </c>
      <c r="E12" s="3" t="s">
        <v>51</v>
      </c>
      <c r="F12" s="9" t="s">
        <v>52</v>
      </c>
      <c r="G12" s="9" t="s">
        <v>53</v>
      </c>
      <c r="H12" s="8" t="s">
        <v>176</v>
      </c>
      <c r="I12" s="8" t="s">
        <v>178</v>
      </c>
      <c r="J12" s="8" t="s">
        <v>54</v>
      </c>
    </row>
    <row r="13" ht="31" customHeight="1" spans="1:10">
      <c r="A13" s="3" t="s">
        <v>58</v>
      </c>
      <c r="B13" s="3" t="s">
        <v>59</v>
      </c>
      <c r="C13" s="41" t="s">
        <v>70</v>
      </c>
      <c r="D13" s="3" t="s">
        <v>61</v>
      </c>
      <c r="E13" s="42" t="s">
        <v>71</v>
      </c>
      <c r="F13" s="42" t="s">
        <v>69</v>
      </c>
      <c r="G13" s="42" t="s">
        <v>71</v>
      </c>
      <c r="H13" s="8">
        <v>10</v>
      </c>
      <c r="I13" s="8">
        <v>10</v>
      </c>
      <c r="J13" s="8" t="s">
        <v>26</v>
      </c>
    </row>
    <row r="14" ht="31" customHeight="1" spans="1:10">
      <c r="A14" s="3"/>
      <c r="B14" s="3" t="s">
        <v>59</v>
      </c>
      <c r="C14" s="41" t="s">
        <v>72</v>
      </c>
      <c r="D14" s="3" t="s">
        <v>61</v>
      </c>
      <c r="E14" s="42" t="s">
        <v>73</v>
      </c>
      <c r="F14" s="42" t="s">
        <v>66</v>
      </c>
      <c r="G14" s="42" t="s">
        <v>73</v>
      </c>
      <c r="H14" s="8">
        <v>10</v>
      </c>
      <c r="I14" s="8">
        <v>10</v>
      </c>
      <c r="J14" s="8" t="s">
        <v>26</v>
      </c>
    </row>
    <row r="15" ht="31" customHeight="1" spans="1:10">
      <c r="A15" s="3"/>
      <c r="B15" s="3" t="s">
        <v>107</v>
      </c>
      <c r="C15" s="42" t="s">
        <v>271</v>
      </c>
      <c r="D15" s="3" t="s">
        <v>61</v>
      </c>
      <c r="E15" s="42" t="s">
        <v>80</v>
      </c>
      <c r="F15" s="42" t="s">
        <v>81</v>
      </c>
      <c r="G15" s="8">
        <v>100</v>
      </c>
      <c r="H15" s="8">
        <v>10</v>
      </c>
      <c r="I15" s="8">
        <v>10</v>
      </c>
      <c r="J15" s="8" t="s">
        <v>26</v>
      </c>
    </row>
    <row r="16" ht="31" customHeight="1" spans="1:10">
      <c r="A16" s="3"/>
      <c r="B16" s="3" t="s">
        <v>109</v>
      </c>
      <c r="C16" s="3" t="s">
        <v>272</v>
      </c>
      <c r="D16" s="3" t="s">
        <v>61</v>
      </c>
      <c r="E16" s="3">
        <v>100</v>
      </c>
      <c r="F16" s="42" t="s">
        <v>81</v>
      </c>
      <c r="G16" s="8">
        <v>100</v>
      </c>
      <c r="H16" s="8">
        <v>10</v>
      </c>
      <c r="I16" s="8">
        <v>10</v>
      </c>
      <c r="J16" s="8" t="s">
        <v>26</v>
      </c>
    </row>
    <row r="17" ht="31" customHeight="1" spans="1:10">
      <c r="A17" s="3"/>
      <c r="B17" s="3" t="s">
        <v>111</v>
      </c>
      <c r="C17" s="3" t="s">
        <v>249</v>
      </c>
      <c r="D17" s="3" t="s">
        <v>61</v>
      </c>
      <c r="E17" s="3">
        <v>373</v>
      </c>
      <c r="F17" s="42" t="s">
        <v>81</v>
      </c>
      <c r="G17" s="8">
        <v>323</v>
      </c>
      <c r="H17" s="8">
        <v>10</v>
      </c>
      <c r="I17" s="8">
        <v>9</v>
      </c>
      <c r="J17" s="8" t="s">
        <v>26</v>
      </c>
    </row>
    <row r="18" ht="31" customHeight="1" spans="1:10">
      <c r="A18" s="3" t="s">
        <v>124</v>
      </c>
      <c r="B18" s="3" t="s">
        <v>231</v>
      </c>
      <c r="C18" s="42" t="s">
        <v>273</v>
      </c>
      <c r="D18" s="3" t="s">
        <v>61</v>
      </c>
      <c r="E18" s="42" t="s">
        <v>274</v>
      </c>
      <c r="F18" s="42" t="s">
        <v>275</v>
      </c>
      <c r="G18" s="8">
        <v>39.89</v>
      </c>
      <c r="H18" s="8">
        <v>6</v>
      </c>
      <c r="I18" s="8">
        <v>6</v>
      </c>
      <c r="J18" s="8" t="s">
        <v>26</v>
      </c>
    </row>
    <row r="19" ht="31" customHeight="1" spans="1:10">
      <c r="A19" s="3"/>
      <c r="B19" s="3" t="s">
        <v>125</v>
      </c>
      <c r="C19" s="42" t="s">
        <v>131</v>
      </c>
      <c r="D19" s="3" t="s">
        <v>61</v>
      </c>
      <c r="E19" s="42" t="s">
        <v>132</v>
      </c>
      <c r="F19" s="42" t="s">
        <v>133</v>
      </c>
      <c r="G19" s="42" t="s">
        <v>132</v>
      </c>
      <c r="H19" s="8">
        <v>6</v>
      </c>
      <c r="I19" s="8">
        <v>6</v>
      </c>
      <c r="J19" s="8" t="s">
        <v>26</v>
      </c>
    </row>
    <row r="20" ht="31" customHeight="1" spans="1:10">
      <c r="A20" s="3"/>
      <c r="B20" s="3" t="s">
        <v>125</v>
      </c>
      <c r="C20" s="42" t="s">
        <v>134</v>
      </c>
      <c r="D20" s="3" t="s">
        <v>61</v>
      </c>
      <c r="E20" s="42" t="s">
        <v>135</v>
      </c>
      <c r="F20" s="42" t="s">
        <v>128</v>
      </c>
      <c r="G20" s="42" t="s">
        <v>135</v>
      </c>
      <c r="H20" s="8">
        <v>6</v>
      </c>
      <c r="I20" s="8">
        <v>6</v>
      </c>
      <c r="J20" s="8" t="s">
        <v>26</v>
      </c>
    </row>
    <row r="21" ht="31" customHeight="1" spans="1:10">
      <c r="A21" s="3"/>
      <c r="B21" s="3" t="s">
        <v>125</v>
      </c>
      <c r="C21" s="42" t="s">
        <v>126</v>
      </c>
      <c r="D21" s="3" t="s">
        <v>61</v>
      </c>
      <c r="E21" s="42" t="s">
        <v>136</v>
      </c>
      <c r="F21" s="42" t="s">
        <v>128</v>
      </c>
      <c r="G21" s="42" t="s">
        <v>136</v>
      </c>
      <c r="H21" s="8">
        <v>6</v>
      </c>
      <c r="I21" s="8">
        <v>6</v>
      </c>
      <c r="J21" s="8" t="s">
        <v>26</v>
      </c>
    </row>
    <row r="22" ht="31" customHeight="1" spans="1:10">
      <c r="A22" s="3"/>
      <c r="B22" s="3" t="s">
        <v>153</v>
      </c>
      <c r="C22" s="3" t="s">
        <v>276</v>
      </c>
      <c r="D22" s="3" t="s">
        <v>61</v>
      </c>
      <c r="E22" s="42" t="s">
        <v>277</v>
      </c>
      <c r="F22" s="42" t="s">
        <v>157</v>
      </c>
      <c r="G22" s="8">
        <v>30</v>
      </c>
      <c r="H22" s="8">
        <v>6</v>
      </c>
      <c r="I22" s="8">
        <v>6</v>
      </c>
      <c r="J22" s="8" t="s">
        <v>26</v>
      </c>
    </row>
    <row r="23" ht="41" customHeight="1" spans="1:10">
      <c r="A23" s="3" t="s">
        <v>162</v>
      </c>
      <c r="B23" s="5" t="s">
        <v>163</v>
      </c>
      <c r="C23" s="3" t="s">
        <v>259</v>
      </c>
      <c r="D23" s="3" t="s">
        <v>61</v>
      </c>
      <c r="E23" s="3">
        <v>98</v>
      </c>
      <c r="F23" s="3" t="s">
        <v>81</v>
      </c>
      <c r="G23" s="3">
        <v>98</v>
      </c>
      <c r="H23" s="3">
        <v>10</v>
      </c>
      <c r="I23" s="3">
        <v>10</v>
      </c>
      <c r="J23" s="8" t="s">
        <v>26</v>
      </c>
    </row>
    <row r="24" ht="31" customHeight="1" spans="1:10">
      <c r="A24" s="3" t="s">
        <v>200</v>
      </c>
      <c r="B24" s="3"/>
      <c r="C24" s="3" t="s">
        <v>26</v>
      </c>
      <c r="D24" s="3"/>
      <c r="E24" s="3"/>
      <c r="F24" s="3"/>
      <c r="G24" s="3"/>
      <c r="H24" s="3"/>
      <c r="I24" s="3"/>
      <c r="J24" s="3"/>
    </row>
    <row r="25" ht="24" customHeight="1" spans="1:10">
      <c r="A25" s="3" t="s">
        <v>201</v>
      </c>
      <c r="B25" s="3">
        <v>100</v>
      </c>
      <c r="C25" s="3"/>
      <c r="D25" s="3"/>
      <c r="E25" s="3"/>
      <c r="F25" s="3"/>
      <c r="G25" s="3"/>
      <c r="H25" s="3"/>
      <c r="I25" s="4">
        <f>SUM(I5,I13:I23)</f>
        <v>99</v>
      </c>
      <c r="J25" s="3" t="s">
        <v>202</v>
      </c>
    </row>
    <row r="26" spans="1:10">
      <c r="A26" s="14" t="s">
        <v>203</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7"/>
    <mergeCell ref="A18:A22"/>
    <mergeCell ref="A26:J30"/>
  </mergeCells>
  <dataValidations count="1">
    <dataValidation type="list" allowBlank="1" showErrorMessage="1" sqref="F13:F22">
      <formula1>[2]UNIT!#REF!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2024年度部门整体支出绩效自评情况</vt:lpstr>
      <vt:lpstr>2024年度部门整体支出绩效自评表</vt:lpstr>
      <vt:lpstr>2024年中央水库移民扶持基金补助</vt:lpstr>
      <vt:lpstr>2024年曩宋乡以工代赈示范工程</vt:lpstr>
      <vt:lpstr>2023年第三批省级库区基金补助资金</vt:lpstr>
      <vt:lpstr>梁河县马仑河水库工程专项资金</vt:lpstr>
      <vt:lpstr>2024年中央水利发展资金</vt:lpstr>
      <vt:lpstr>梁河县农村供水安全保障工程补助资金</vt:lpstr>
      <vt:lpstr>梁河县河西乡帮读村产业配套灌溉引水工程补助</vt:lpstr>
      <vt:lpstr>梁河县湾中河水库工程</vt:lpstr>
      <vt:lpstr>2024年中央农业防灾减灾和水利救灾补助资金</vt:lpstr>
      <vt:lpstr>10.曩宋乡关璋村自然能提水工程</vt:lpstr>
      <vt:lpstr>2024年州级财政衔接推进乡村振兴补助补助资金</vt:lpstr>
      <vt:lpstr>2023年第一批民族地区转移支付资金2023年美丽河湖建设州级</vt:lpstr>
      <vt:lpstr>2018年第一批省级重点项目前期工作补助资金</vt:lpstr>
      <vt:lpstr>2021年中央水利发展项目补助资金</vt:lpstr>
      <vt:lpstr>松山河水库前期工作经费补助资金</vt:lpstr>
      <vt:lpstr>梁河县水利工程（水库及河堤）白蚁等害堤动物危害及防治项目补助资</vt:lpstr>
      <vt:lpstr>2023年中央农业防灾减灾和水利救灾补助资金</vt:lpstr>
      <vt:lpstr>2023年省级水利专项（农业水价改革）补助资金</vt:lpstr>
      <vt:lpstr>瑞丽江勐养段治理工程中央补助资金</vt:lpstr>
      <vt:lpstr>20.2022年中央水利发展资金农业水价综合改革补助资金</vt:lpstr>
      <vt:lpstr>南甸坝、萝卜坝、勐养坝3个中型灌区项目建设前期工作补助</vt:lpstr>
      <vt:lpstr>梁河县河西乡邦读村产业配套灌溉引水工程缺口补助资金</vt:lpstr>
      <vt:lpstr>2023年中央水库移民扶持项目补助资金</vt:lpstr>
      <vt:lpstr>勐养镇野鸭塘村委会美丽家完移民新村建设项目补助资金</vt:lpstr>
      <vt:lpstr>25.瑞丽江梁河县勐养坝段治理工程取土场项目相关费用资金</vt:lpstr>
      <vt:lpstr>县城供水保障应急工程土地征收及地上附作物补偿不足补助</vt:lpstr>
      <vt:lpstr>防汛补助资金</vt:lpstr>
      <vt:lpstr>抗旱工作补助经费</vt:lpstr>
      <vt:lpstr>梁河县水土保持规划报告编制补助经费</vt:lpstr>
      <vt:lpstr>30.梁河县小水电清理整改工作经费补助资金</vt:lpstr>
      <vt:lpstr>水库运行维护经费补助资金</vt:lpstr>
      <vt:lpstr>32.水政执法工作补助经费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2025-09-23T02:09:11Z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