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9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基本支出预算表04!$A$5:$W$31</definedName>
    <definedName name="_xlnm._FilterDatabase" localSheetId="10" hidden="1">部门政府采购预算表07!$A$8:$Q$28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<sst xmlns="http://schemas.openxmlformats.org/spreadsheetml/2006/main" count="1195" uniqueCount="454">
  <si>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</si>
  <si>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</si>
  <si>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</si>
  <si>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</si>
  <si>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</si>
  <si>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</si>
  <si>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</si>
  <si>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</si>
  <si>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</si>
  <si>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</si>
  <si>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</si>
  <si>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</si>
  <si>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</si>
  <si>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</si>
  <si>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</si>
  <si>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</si>
  <si>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</si>
  <si>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</si>
  <si>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</si>
  <si>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</si>
  <si>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</si>
  <si>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</si>
  <si>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</si>
  <si>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</si>
  <si>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</si>
  <si>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</si>
  <si>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</si>
  <si>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</si>
  <si>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</si>
  <si>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</si>
  <si>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</si>
  <si>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</si>
  <si>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</si>
  <si>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</si>
  <si>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</si>
  <si>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</si>
  <si>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</si>
  <si>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</si>
  <si>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</si>
  <si>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</si>
  <si>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</si>
  <si>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</si>
  <si>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</si>
  <si>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</si>
  <si>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</si>
  <si>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</si>
  <si>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梁河县河西乡卫生院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</si>
  <si>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</si>
  <si>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</si>
  <si>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</si>
  <si>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</si>
  <si>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</si>
  <si>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</si>
  <si>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</si>
  <si>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</si>
  <si>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</si>
  <si>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</si>
  <si>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</si>
  <si>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</si>
  <si>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</si>
  <si>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</si>
  <si>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</si>
  <si>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</si>
  <si>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</si>
  <si>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</si>
  <si>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</si>
  <si>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</si>
  <si>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</si>
  <si>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</si>
  <si>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</si>
  <si>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</si>
  <si>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</si>
  <si>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</si>
  <si>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</si>
  <si>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</si>
  <si>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</si>
  <si>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</si>
  <si>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</si>
  <si>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</si>
  <si>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</si>
  <si>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</si>
  <si>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</si>
  <si>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</si>
  <si>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</si>
  <si>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</si>
  <si>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</si>
  <si>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</si>
  <si>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</si>
  <si>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</si>
  <si>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</si>
  <si>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</si>
  <si>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</si>
  <si>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</si>
  <si>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</si>
  <si>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</si>
  <si>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</si>
  <si>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</si>
  <si>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</si>
  <si>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</si>
  <si>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</si>
  <si>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</si>
  <si>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</si>
  <si>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</si>
  <si>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</si>
  <si>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</si>
  <si>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</si>
  <si>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</si>
  <si>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</si>
  <si>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</si>
  <si>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</si>
  <si>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</si>
  <si>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</si>
  <si>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</si>
  <si>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</si>
  <si>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</si>
  <si>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</si>
  <si>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</si>
  <si>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</si>
  <si>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</si>
  <si>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</si>
  <si>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</si>
  <si>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</si>
  <si>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</si>
  <si>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</si>
  <si>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</si>
  <si>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</si>
  <si>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</si>
  <si>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</si>
  <si>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</si>
  <si>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</si>
  <si>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</si>
  <si>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</si>
  <si>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</si>
  <si>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</si>
  <si>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</si>
  <si>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</si>
  <si>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</si>
  <si>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</si>
  <si>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</si>
  <si>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</si>
  <si>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</si>
  <si>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</si>
  <si>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</si>
  <si>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</si>
  <si>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</si>
  <si>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</si>
  <si>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</si>
  <si>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</si>
  <si>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</si>
  <si>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</si>
  <si>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</si>
  <si>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</si>
  <si>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</si>
  <si>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</si>
  <si>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</si>
  <si>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</si>
  <si>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</si>
  <si>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</si>
  <si>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</si>
  <si>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</si>
  <si>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</si>
  <si>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</si>
  <si>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</si>
  <si>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</si>
  <si>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</si>
  <si>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</si>
  <si>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</si>
  <si>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</si>
  <si>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</si>
  <si>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</si>
  <si>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</si>
  <si>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</si>
  <si>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</si>
  <si>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</si>
  <si>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</si>
  <si>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</si>
  <si>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</si>
  <si>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</si>
  <si>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</si>
  <si>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</si>
  <si>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</si>
  <si>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</si>
  <si>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</si>
  <si>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</si>
  <si>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</si>
  <si>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</si>
  <si>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</si>
  <si>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</si>
  <si>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</si>
  <si>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</si>
  <si>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</si>
  <si>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</si>
  <si>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</si>
  <si>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533122210000000013559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</si>
  <si>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</si>
  <si>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</si>
  <si>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</si>
  <si>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</si>
  <si>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</si>
  <si>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</si>
  <si>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</si>
  <si>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533122231100001446734</t>
  </si>
  <si>
    <t>事业绩效奖励</t>
  </si>
  <si>
    <t>533122251100003749160</t>
  </si>
  <si>
    <t>机关事业单位基本养老保险缴费</t>
  </si>
  <si>
    <t>30108</t>
  </si>
  <si>
    <t>533122210000000013566</t>
  </si>
  <si>
    <t>职工基本医疗保险缴费</t>
  </si>
  <si>
    <t>30110</t>
  </si>
  <si>
    <t>533122241100002262516</t>
  </si>
  <si>
    <t>大病保险费</t>
  </si>
  <si>
    <t>30112</t>
  </si>
  <si>
    <t>其他社会保障缴费</t>
  </si>
  <si>
    <t>533122251100003749159</t>
  </si>
  <si>
    <t>工伤保险</t>
  </si>
  <si>
    <t>533122210000000013564</t>
  </si>
  <si>
    <t>生育保险</t>
  </si>
  <si>
    <t>533122210000000013565</t>
  </si>
  <si>
    <t>失业保险</t>
  </si>
  <si>
    <t>533122210000000013568</t>
  </si>
  <si>
    <t>30113</t>
  </si>
  <si>
    <t>533122221100000287610</t>
  </si>
  <si>
    <t>临时人员（州县出台政策）</t>
  </si>
  <si>
    <t>30199</t>
  </si>
  <si>
    <t>其他工资福利支出</t>
  </si>
  <si>
    <t>533122221100000279808</t>
  </si>
  <si>
    <t>机关事业单位职工遗属生活补助</t>
  </si>
  <si>
    <t>30305</t>
  </si>
  <si>
    <t>生活补助</t>
  </si>
  <si>
    <t>533122251100003720239</t>
  </si>
  <si>
    <t>单位自有资金安排2025年临聘人员工资类项目经费</t>
  </si>
  <si>
    <t>533122251100003727694</t>
  </si>
  <si>
    <t>单位自有资金安排2025年退休人员项目经费</t>
  </si>
  <si>
    <t>30399</t>
  </si>
  <si>
    <t>其他对个人和家庭的补助</t>
  </si>
  <si>
    <t>533122251100003728564</t>
  </si>
  <si>
    <t>单位资金安排2025年人员类临聘人员保险项目经费</t>
  </si>
  <si>
    <t>533122251100003740769</t>
  </si>
  <si>
    <t>单位资金安排2025年其他运转类项目经费</t>
  </si>
  <si>
    <t>30228</t>
  </si>
  <si>
    <t>工会经费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</si>
  <si>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</si>
  <si>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</si>
  <si>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</si>
  <si>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</si>
  <si>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</si>
  <si>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</si>
  <si>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</si>
  <si>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</si>
  <si>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</si>
  <si>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</si>
  <si>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533122251100003976116</t>
  </si>
  <si>
    <t>30227</t>
  </si>
  <si>
    <t>委托业务费</t>
  </si>
  <si>
    <t>单位资金安排2025年特定目标类项目经费</t>
  </si>
  <si>
    <t>事业发展类</t>
  </si>
  <si>
    <t>533122251100003735479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</si>
  <si>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</si>
  <si>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</si>
  <si>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</si>
  <si>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</si>
  <si>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</si>
  <si>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</si>
  <si>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</si>
  <si>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</si>
  <si>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</si>
  <si>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</si>
  <si>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</si>
  <si>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</si>
  <si>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</si>
  <si>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</si>
  <si>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</si>
  <si>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</si>
  <si>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</si>
  <si>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</si>
  <si>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</si>
  <si>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</si>
  <si>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</si>
  <si>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</si>
  <si>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</si>
  <si>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</si>
  <si>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</si>
  <si>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</si>
  <si>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</si>
  <si>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</si>
  <si>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</si>
  <si>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</si>
  <si>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</si>
  <si>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</si>
  <si>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提前下达2025年计划生育特殊家庭家庭医生签约个人承担省级补助资金</t>
  </si>
  <si>
    <t>533122251100003976115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</si>
  <si>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</si>
  <si>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</si>
  <si>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</si>
  <si>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</si>
  <si>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</si>
  <si>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</si>
  <si>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</si>
  <si>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</si>
  <si>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</si>
  <si>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</si>
  <si>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</si>
  <si>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</si>
  <si>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</si>
  <si>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</si>
  <si>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</si>
  <si>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&lt;=</t>
  </si>
  <si>
    <t>次</t>
  </si>
  <si>
    <t>定量指标</t>
  </si>
  <si>
    <t>用于卫生院药品材料采</t>
  </si>
  <si>
    <t>质量指标</t>
  </si>
  <si>
    <t>药品材料采购质量合格率</t>
  </si>
  <si>
    <t>&gt;=</t>
  </si>
  <si>
    <t>98</t>
  </si>
  <si>
    <t>%</t>
  </si>
  <si>
    <t>时效指标</t>
  </si>
  <si>
    <t>药品材料采购送达时间</t>
  </si>
  <si>
    <t>天</t>
  </si>
  <si>
    <t>成本指标</t>
  </si>
  <si>
    <t>经济成本指标</t>
  </si>
  <si>
    <t>1680000</t>
  </si>
  <si>
    <t>元</t>
  </si>
  <si>
    <t>药品材料采购金额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</si>
  <si>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</si>
  <si>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</si>
  <si>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</si>
  <si>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</si>
  <si>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</si>
  <si>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</si>
  <si>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所采购的药品是否是群众所需</t>
  </si>
  <si>
    <t>优先签约建档立卡贫困户，保障对重点人群和重点病种提供签约服务，做到“签约一人、履约一人、做实一人”</t>
  </si>
  <si>
    <t>计划生育特殊家庭健康档案建档人数</t>
  </si>
  <si>
    <t>人</t>
  </si>
  <si>
    <t>定性指标</t>
  </si>
  <si>
    <t>梁财社〔2024〕151号</t>
  </si>
  <si>
    <t>计划生育特殊家庭高血压患者签约率</t>
  </si>
  <si>
    <t xml:space="preserve"> 计划生育特殊家庭健康随访比例</t>
  </si>
  <si>
    <t>100</t>
  </si>
  <si>
    <t>服务团队考核兑付及时率</t>
  </si>
  <si>
    <t>=</t>
  </si>
  <si>
    <t>已脱贫困人口和低收入人群家庭医生签约服务制度知晓率</t>
  </si>
  <si>
    <t>85</t>
  </si>
  <si>
    <t>签约对象满意度</t>
  </si>
  <si>
    <t>&gt;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</si>
  <si>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</si>
  <si>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</si>
  <si>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</si>
  <si>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</si>
  <si>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</si>
  <si>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</si>
  <si>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</si>
  <si>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</si>
  <si>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</si>
  <si>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</si>
  <si>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</si>
  <si>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</si>
  <si>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</si>
  <si>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</si>
  <si>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</si>
  <si>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</si>
  <si>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</si>
  <si>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</si>
  <si>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</si>
  <si>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</si>
  <si>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不断提高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</si>
  <si>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</si>
  <si>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</si>
  <si>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</si>
  <si>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</si>
  <si>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</si>
  <si>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</si>
  <si>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</si>
  <si>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</si>
  <si>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</si>
  <si>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</si>
  <si>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</si>
  <si>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</si>
  <si>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</si>
  <si>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</si>
  <si>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</si>
  <si>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</si>
  <si>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</si>
  <si>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</si>
  <si>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彩色打印机</t>
  </si>
  <si>
    <t>A4彩色打印机</t>
  </si>
  <si>
    <t>台</t>
  </si>
  <si>
    <t>办公椅</t>
  </si>
  <si>
    <t>张</t>
  </si>
  <si>
    <t>1.4米办公桌</t>
  </si>
  <si>
    <t>办公桌</t>
  </si>
  <si>
    <t>保险柜</t>
  </si>
  <si>
    <t>保密柜</t>
  </si>
  <si>
    <t>个</t>
  </si>
  <si>
    <t>救护车加油</t>
  </si>
  <si>
    <t>车辆加油、添加燃料服务</t>
  </si>
  <si>
    <t>救护车维修</t>
  </si>
  <si>
    <t>车辆维修和保养服务</t>
  </si>
  <si>
    <t>项</t>
  </si>
  <si>
    <t>多功能一体机</t>
  </si>
  <si>
    <t>复印纸</t>
  </si>
  <si>
    <t>件</t>
  </si>
  <si>
    <t>救护车保险</t>
  </si>
  <si>
    <t>机动车保险服务</t>
  </si>
  <si>
    <t>辆</t>
  </si>
  <si>
    <t>矮柜</t>
  </si>
  <si>
    <t>其他柜类</t>
  </si>
  <si>
    <t>三抽桌</t>
  </si>
  <si>
    <t>其他台、桌类</t>
  </si>
  <si>
    <t>吧凳</t>
  </si>
  <si>
    <t>其他椅凳类</t>
  </si>
  <si>
    <t>只</t>
  </si>
  <si>
    <t>方凳</t>
  </si>
  <si>
    <t>条凳</t>
  </si>
  <si>
    <t>五人位椅子</t>
  </si>
  <si>
    <t>空调1.5匹</t>
  </si>
  <si>
    <t>其他制冷空调设备</t>
  </si>
  <si>
    <t>数字照相机</t>
  </si>
  <si>
    <t>台式电脑</t>
  </si>
  <si>
    <t>台式计算机</t>
  </si>
  <si>
    <t>文件柜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</si>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</sst>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D36" sqref="D36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"单位名称："&amp;"梁河县河西乡卫生院"</f>
        <v>单位名称：梁河县河西乡卫生院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4193516.08</v>
      </c>
      <c r="C6" s="155" t="str">
        <f>"一"&amp;"、"&amp;"社会保障和就业支出"</f>
        <v>一、社会保障和就业支出</v>
      </c>
      <c r="D6" s="157">
        <v>489197.76</v>
      </c>
    </row>
    <row r="7" ht="18.75" customHeight="1" spans="1:4">
      <c r="A7" s="155" t="s">
        <v>8</v>
      </c>
      <c r="B7" s="157"/>
      <c r="C7" s="155" t="str">
        <f>"二"&amp;"、"&amp;"卫生健康支出"</f>
        <v>二、卫生健康支出</v>
      </c>
      <c r="D7" s="157">
        <v>6576293.2</v>
      </c>
    </row>
    <row r="8" ht="18.75" customHeight="1" spans="1:4">
      <c r="A8" s="155" t="s">
        <v>9</v>
      </c>
      <c r="B8" s="157"/>
      <c r="C8" s="155" t="str">
        <f>"三"&amp;"、"&amp;"住房保障支出"</f>
        <v>三、住房保障支出</v>
      </c>
      <c r="D8" s="157">
        <v>341925.12</v>
      </c>
    </row>
    <row r="9" ht="18.75" customHeight="1" spans="1:4">
      <c r="A9" s="155" t="s">
        <v>10</v>
      </c>
      <c r="B9" s="157"/>
      <c r="C9" s="155"/>
      <c r="D9" s="157"/>
    </row>
    <row r="10" ht="18.75" customHeight="1" spans="1:4">
      <c r="A10" s="155" t="s">
        <v>11</v>
      </c>
      <c r="B10" s="157">
        <v>3213900</v>
      </c>
      <c r="C10" s="155"/>
      <c r="D10" s="157"/>
    </row>
    <row r="11" ht="18.75" customHeight="1" spans="1:4">
      <c r="A11" s="155" t="s">
        <v>12</v>
      </c>
      <c r="B11" s="157">
        <v>3213900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7407416.08</v>
      </c>
      <c r="C32" s="155" t="s">
        <v>18</v>
      </c>
      <c r="D32" s="157">
        <v>7407416.08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7407416.08</v>
      </c>
      <c r="C36" s="155" t="s">
        <v>25</v>
      </c>
      <c r="D36" s="157">
        <v>7407416.08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opLeftCell="A3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365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366</v>
      </c>
      <c r="C2" s="129"/>
      <c r="D2" s="130"/>
      <c r="E2" s="130"/>
      <c r="F2" s="130"/>
    </row>
    <row r="3" ht="13.5" customHeight="1" spans="1:6">
      <c r="A3" s="131" t="str">
        <f>"单位名称："&amp;"梁河县河西乡卫生院"</f>
        <v>单位名称：梁河县河西乡卫生院</v>
      </c>
      <c r="B3" s="131" t="s">
        <v>367</v>
      </c>
      <c r="C3" s="132"/>
      <c r="D3" s="94"/>
      <c r="E3" s="94"/>
      <c r="F3" s="127" t="s">
        <v>1</v>
      </c>
    </row>
    <row r="4" ht="19.5" customHeight="1" spans="1:6">
      <c r="A4" s="133" t="s">
        <v>170</v>
      </c>
      <c r="B4" s="134" t="s">
        <v>48</v>
      </c>
      <c r="C4" s="133" t="s">
        <v>49</v>
      </c>
      <c r="D4" s="12" t="s">
        <v>368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6"/>
      <c r="E6" s="36"/>
      <c r="F6" s="36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369</v>
      </c>
      <c r="B9" s="141" t="s">
        <v>369</v>
      </c>
      <c r="C9" s="142" t="s">
        <v>369</v>
      </c>
      <c r="D9" s="88"/>
      <c r="E9" s="138"/>
      <c r="F9" s="138"/>
    </row>
    <row r="10" ht="18.75" customHeight="1" spans="1:6">
      <c r="A10" s="143" t="s">
        <v>370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Q28"/>
  <sheetViews>
    <sheetView showZeros="0" tabSelected="1" topLeftCell="A6" workbookViewId="0">
      <selection activeCell="H17" sqref="H17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371</v>
      </c>
    </row>
    <row r="2" ht="27.75" customHeight="1" spans="1:17">
      <c r="A2" s="10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6"/>
      <c r="L2" s="30"/>
      <c r="M2" s="30"/>
      <c r="N2" s="30"/>
      <c r="O2" s="116"/>
      <c r="P2" s="116"/>
      <c r="Q2" s="30"/>
    </row>
    <row r="3" ht="18.75" customHeight="1" spans="1:17">
      <c r="A3" s="104" t="str">
        <f>"单位名称："&amp;"梁河县河西乡卫生院"</f>
        <v>单位名称：梁河县河西乡卫生院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372</v>
      </c>
      <c r="B4" s="105" t="s">
        <v>373</v>
      </c>
      <c r="C4" s="105" t="s">
        <v>374</v>
      </c>
      <c r="D4" s="105" t="s">
        <v>375</v>
      </c>
      <c r="E4" s="105" t="s">
        <v>376</v>
      </c>
      <c r="F4" s="105" t="s">
        <v>377</v>
      </c>
      <c r="G4" s="49" t="s">
        <v>177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378</v>
      </c>
      <c r="J5" s="106" t="s">
        <v>379</v>
      </c>
      <c r="K5" s="119" t="s">
        <v>380</v>
      </c>
      <c r="L5" s="120" t="s">
        <v>381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382</v>
      </c>
      <c r="O6" s="34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>
        <v>96900</v>
      </c>
      <c r="G8" s="23">
        <v>96900</v>
      </c>
      <c r="H8" s="23"/>
      <c r="I8" s="23"/>
      <c r="J8" s="23"/>
      <c r="K8" s="23"/>
      <c r="L8" s="23">
        <v>96900</v>
      </c>
      <c r="M8" s="23">
        <v>96900</v>
      </c>
      <c r="N8" s="23"/>
      <c r="O8" s="23"/>
      <c r="P8" s="23"/>
      <c r="Q8" s="23"/>
    </row>
    <row r="9" ht="52.5" hidden="1" customHeight="1" spans="1:17">
      <c r="A9" s="109" t="str">
        <f t="shared" ref="A9:A27" si="0">"     "&amp;"单位资金安排2025年特定目标类项目经费"</f>
        <v>     单位资金安排2025年特定目标类项目经费</v>
      </c>
      <c r="B9" s="110" t="s">
        <v>383</v>
      </c>
      <c r="C9" s="110" t="s">
        <v>384</v>
      </c>
      <c r="D9" s="111" t="s">
        <v>385</v>
      </c>
      <c r="E9" s="112">
        <v>2</v>
      </c>
      <c r="F9" s="23">
        <v>5000</v>
      </c>
      <c r="G9" s="23">
        <v>5000</v>
      </c>
      <c r="H9" s="23"/>
      <c r="I9" s="23"/>
      <c r="J9" s="23"/>
      <c r="K9" s="23"/>
      <c r="L9" s="23">
        <v>5000</v>
      </c>
      <c r="M9" s="23">
        <v>5000</v>
      </c>
      <c r="N9" s="23"/>
      <c r="O9" s="23"/>
      <c r="P9" s="23"/>
      <c r="Q9" s="23"/>
    </row>
    <row r="10" ht="52.5" hidden="1" customHeight="1" spans="1:17">
      <c r="A10" s="109" t="str">
        <f t="shared" si="0"/>
        <v>     单位资金安排2025年特定目标类项目经费</v>
      </c>
      <c r="B10" s="110" t="s">
        <v>386</v>
      </c>
      <c r="C10" s="110" t="s">
        <v>386</v>
      </c>
      <c r="D10" s="111" t="s">
        <v>387</v>
      </c>
      <c r="E10" s="112">
        <v>10</v>
      </c>
      <c r="F10" s="23">
        <v>2000</v>
      </c>
      <c r="G10" s="23">
        <v>2000</v>
      </c>
      <c r="H10" s="23"/>
      <c r="I10" s="23"/>
      <c r="J10" s="23"/>
      <c r="K10" s="23"/>
      <c r="L10" s="23">
        <v>2000</v>
      </c>
      <c r="M10" s="23">
        <v>2000</v>
      </c>
      <c r="N10" s="23"/>
      <c r="O10" s="23"/>
      <c r="P10" s="23"/>
      <c r="Q10" s="23"/>
    </row>
    <row r="11" ht="52.5" hidden="1" customHeight="1" spans="1:17">
      <c r="A11" s="109" t="str">
        <f t="shared" si="0"/>
        <v>     单位资金安排2025年特定目标类项目经费</v>
      </c>
      <c r="B11" s="110" t="s">
        <v>388</v>
      </c>
      <c r="C11" s="110" t="s">
        <v>389</v>
      </c>
      <c r="D11" s="111" t="s">
        <v>387</v>
      </c>
      <c r="E11" s="112">
        <v>5</v>
      </c>
      <c r="F11" s="23">
        <v>3250</v>
      </c>
      <c r="G11" s="23">
        <v>3250</v>
      </c>
      <c r="H11" s="23"/>
      <c r="I11" s="23"/>
      <c r="J11" s="23"/>
      <c r="K11" s="23"/>
      <c r="L11" s="23">
        <v>3250</v>
      </c>
      <c r="M11" s="23">
        <v>3250</v>
      </c>
      <c r="N11" s="23"/>
      <c r="O11" s="23"/>
      <c r="P11" s="23"/>
      <c r="Q11" s="23"/>
    </row>
    <row r="12" ht="52.5" hidden="1" customHeight="1" spans="1:17">
      <c r="A12" s="109" t="str">
        <f t="shared" si="0"/>
        <v>     单位资金安排2025年特定目标类项目经费</v>
      </c>
      <c r="B12" s="110" t="s">
        <v>390</v>
      </c>
      <c r="C12" s="110" t="s">
        <v>391</v>
      </c>
      <c r="D12" s="111" t="s">
        <v>392</v>
      </c>
      <c r="E12" s="112">
        <v>1</v>
      </c>
      <c r="F12" s="23">
        <v>960</v>
      </c>
      <c r="G12" s="23">
        <v>960</v>
      </c>
      <c r="H12" s="23"/>
      <c r="I12" s="23"/>
      <c r="J12" s="23"/>
      <c r="K12" s="23"/>
      <c r="L12" s="23">
        <v>960</v>
      </c>
      <c r="M12" s="23">
        <v>960</v>
      </c>
      <c r="N12" s="23"/>
      <c r="O12" s="23"/>
      <c r="P12" s="23"/>
      <c r="Q12" s="23"/>
    </row>
    <row r="13" ht="52.5" customHeight="1" spans="1:17">
      <c r="A13" s="109" t="str">
        <f t="shared" si="0"/>
        <v>     单位资金安排2025年特定目标类项目经费</v>
      </c>
      <c r="B13" s="110" t="s">
        <v>393</v>
      </c>
      <c r="C13" s="110" t="s">
        <v>394</v>
      </c>
      <c r="D13" s="111" t="s">
        <v>307</v>
      </c>
      <c r="E13" s="112">
        <v>1</v>
      </c>
      <c r="F13" s="23">
        <v>5000</v>
      </c>
      <c r="G13" s="23">
        <v>5000</v>
      </c>
      <c r="H13" s="23"/>
      <c r="I13" s="23"/>
      <c r="J13" s="23"/>
      <c r="K13" s="23"/>
      <c r="L13" s="23">
        <v>5000</v>
      </c>
      <c r="M13" s="23">
        <v>5000</v>
      </c>
      <c r="N13" s="23"/>
      <c r="O13" s="23"/>
      <c r="P13" s="23"/>
      <c r="Q13" s="23"/>
    </row>
    <row r="14" ht="52.5" customHeight="1" spans="1:17">
      <c r="A14" s="109" t="str">
        <f t="shared" si="0"/>
        <v>     单位资金安排2025年特定目标类项目经费</v>
      </c>
      <c r="B14" s="110" t="s">
        <v>395</v>
      </c>
      <c r="C14" s="110" t="s">
        <v>396</v>
      </c>
      <c r="D14" s="111" t="s">
        <v>397</v>
      </c>
      <c r="E14" s="112">
        <v>1</v>
      </c>
      <c r="F14" s="23">
        <v>5000</v>
      </c>
      <c r="G14" s="23">
        <v>5000</v>
      </c>
      <c r="H14" s="23"/>
      <c r="I14" s="23"/>
      <c r="J14" s="23"/>
      <c r="K14" s="23"/>
      <c r="L14" s="23">
        <v>5000</v>
      </c>
      <c r="M14" s="23">
        <v>5000</v>
      </c>
      <c r="N14" s="23"/>
      <c r="O14" s="23"/>
      <c r="P14" s="23"/>
      <c r="Q14" s="23"/>
    </row>
    <row r="15" ht="52.5" hidden="1" customHeight="1" spans="1:17">
      <c r="A15" s="109" t="str">
        <f t="shared" si="0"/>
        <v>     单位资金安排2025年特定目标类项目经费</v>
      </c>
      <c r="B15" s="110" t="s">
        <v>398</v>
      </c>
      <c r="C15" s="110" t="s">
        <v>398</v>
      </c>
      <c r="D15" s="111" t="s">
        <v>385</v>
      </c>
      <c r="E15" s="112">
        <v>2</v>
      </c>
      <c r="F15" s="23">
        <v>4000</v>
      </c>
      <c r="G15" s="23">
        <v>4000</v>
      </c>
      <c r="H15" s="23"/>
      <c r="I15" s="23"/>
      <c r="J15" s="23"/>
      <c r="K15" s="23"/>
      <c r="L15" s="23">
        <v>4000</v>
      </c>
      <c r="M15" s="23">
        <v>4000</v>
      </c>
      <c r="N15" s="23"/>
      <c r="O15" s="23"/>
      <c r="P15" s="23"/>
      <c r="Q15" s="23"/>
    </row>
    <row r="16" ht="52.5" hidden="1" customHeight="1" spans="1:17">
      <c r="A16" s="109" t="str">
        <f t="shared" si="0"/>
        <v>     单位资金安排2025年特定目标类项目经费</v>
      </c>
      <c r="B16" s="110" t="s">
        <v>399</v>
      </c>
      <c r="C16" s="110" t="s">
        <v>399</v>
      </c>
      <c r="D16" s="111" t="s">
        <v>400</v>
      </c>
      <c r="E16" s="112">
        <v>80</v>
      </c>
      <c r="F16" s="23">
        <v>11600</v>
      </c>
      <c r="G16" s="23">
        <v>11600</v>
      </c>
      <c r="H16" s="23"/>
      <c r="I16" s="23"/>
      <c r="J16" s="23"/>
      <c r="K16" s="23"/>
      <c r="L16" s="23">
        <v>11600</v>
      </c>
      <c r="M16" s="23">
        <v>11600</v>
      </c>
      <c r="N16" s="23"/>
      <c r="O16" s="23"/>
      <c r="P16" s="23"/>
      <c r="Q16" s="23"/>
    </row>
    <row r="17" ht="52.5" customHeight="1" spans="1:17">
      <c r="A17" s="109" t="str">
        <f t="shared" si="0"/>
        <v>     单位资金安排2025年特定目标类项目经费</v>
      </c>
      <c r="B17" s="110" t="s">
        <v>401</v>
      </c>
      <c r="C17" s="110" t="s">
        <v>402</v>
      </c>
      <c r="D17" s="111" t="s">
        <v>403</v>
      </c>
      <c r="E17" s="112">
        <v>1</v>
      </c>
      <c r="F17" s="23">
        <v>3500</v>
      </c>
      <c r="G17" s="23">
        <v>3500</v>
      </c>
      <c r="H17" s="23"/>
      <c r="I17" s="23"/>
      <c r="J17" s="23"/>
      <c r="K17" s="23"/>
      <c r="L17" s="23">
        <v>3500</v>
      </c>
      <c r="M17" s="23">
        <v>3500</v>
      </c>
      <c r="N17" s="23"/>
      <c r="O17" s="23"/>
      <c r="P17" s="23"/>
      <c r="Q17" s="23"/>
    </row>
    <row r="18" ht="52.5" hidden="1" customHeight="1" spans="1:17">
      <c r="A18" s="109" t="str">
        <f t="shared" si="0"/>
        <v>     单位资金安排2025年特定目标类项目经费</v>
      </c>
      <c r="B18" s="110" t="s">
        <v>404</v>
      </c>
      <c r="C18" s="110" t="s">
        <v>405</v>
      </c>
      <c r="D18" s="111" t="s">
        <v>392</v>
      </c>
      <c r="E18" s="112">
        <v>5</v>
      </c>
      <c r="F18" s="23">
        <v>1750</v>
      </c>
      <c r="G18" s="23">
        <v>1750</v>
      </c>
      <c r="H18" s="23"/>
      <c r="I18" s="23"/>
      <c r="J18" s="23"/>
      <c r="K18" s="23"/>
      <c r="L18" s="23">
        <v>1750</v>
      </c>
      <c r="M18" s="23">
        <v>1750</v>
      </c>
      <c r="N18" s="23"/>
      <c r="O18" s="23"/>
      <c r="P18" s="23"/>
      <c r="Q18" s="23"/>
    </row>
    <row r="19" ht="52.5" hidden="1" customHeight="1" spans="1:17">
      <c r="A19" s="109" t="str">
        <f t="shared" si="0"/>
        <v>     单位资金安排2025年特定目标类项目经费</v>
      </c>
      <c r="B19" s="110" t="s">
        <v>406</v>
      </c>
      <c r="C19" s="110" t="s">
        <v>407</v>
      </c>
      <c r="D19" s="111" t="s">
        <v>387</v>
      </c>
      <c r="E19" s="112">
        <v>5</v>
      </c>
      <c r="F19" s="23">
        <v>2500</v>
      </c>
      <c r="G19" s="23">
        <v>2500</v>
      </c>
      <c r="H19" s="23"/>
      <c r="I19" s="23"/>
      <c r="J19" s="23"/>
      <c r="K19" s="23"/>
      <c r="L19" s="23">
        <v>2500</v>
      </c>
      <c r="M19" s="23">
        <v>2500</v>
      </c>
      <c r="N19" s="23"/>
      <c r="O19" s="23"/>
      <c r="P19" s="23"/>
      <c r="Q19" s="23"/>
    </row>
    <row r="20" ht="52.5" hidden="1" customHeight="1" spans="1:17">
      <c r="A20" s="109" t="str">
        <f t="shared" si="0"/>
        <v>     单位资金安排2025年特定目标类项目经费</v>
      </c>
      <c r="B20" s="110" t="s">
        <v>408</v>
      </c>
      <c r="C20" s="110" t="s">
        <v>409</v>
      </c>
      <c r="D20" s="111" t="s">
        <v>410</v>
      </c>
      <c r="E20" s="112">
        <v>2</v>
      </c>
      <c r="F20" s="23">
        <v>400</v>
      </c>
      <c r="G20" s="23">
        <v>400</v>
      </c>
      <c r="H20" s="23"/>
      <c r="I20" s="23"/>
      <c r="J20" s="23"/>
      <c r="K20" s="23"/>
      <c r="L20" s="23">
        <v>400</v>
      </c>
      <c r="M20" s="23">
        <v>400</v>
      </c>
      <c r="N20" s="23"/>
      <c r="O20" s="23"/>
      <c r="P20" s="23"/>
      <c r="Q20" s="23"/>
    </row>
    <row r="21" ht="52.5" hidden="1" customHeight="1" spans="1:17">
      <c r="A21" s="109" t="str">
        <f t="shared" si="0"/>
        <v>     单位资金安排2025年特定目标类项目经费</v>
      </c>
      <c r="B21" s="110" t="s">
        <v>411</v>
      </c>
      <c r="C21" s="110" t="s">
        <v>409</v>
      </c>
      <c r="D21" s="111" t="s">
        <v>410</v>
      </c>
      <c r="E21" s="112">
        <v>6</v>
      </c>
      <c r="F21" s="23">
        <v>600</v>
      </c>
      <c r="G21" s="23">
        <v>600</v>
      </c>
      <c r="H21" s="23"/>
      <c r="I21" s="23"/>
      <c r="J21" s="23"/>
      <c r="K21" s="23"/>
      <c r="L21" s="23">
        <v>600</v>
      </c>
      <c r="M21" s="23">
        <v>600</v>
      </c>
      <c r="N21" s="23"/>
      <c r="O21" s="23"/>
      <c r="P21" s="23"/>
      <c r="Q21" s="23"/>
    </row>
    <row r="22" ht="52.5" hidden="1" customHeight="1" spans="1:17">
      <c r="A22" s="109" t="str">
        <f t="shared" si="0"/>
        <v>     单位资金安排2025年特定目标类项目经费</v>
      </c>
      <c r="B22" s="110" t="s">
        <v>412</v>
      </c>
      <c r="C22" s="110" t="s">
        <v>409</v>
      </c>
      <c r="D22" s="111" t="s">
        <v>410</v>
      </c>
      <c r="E22" s="112">
        <v>3</v>
      </c>
      <c r="F22" s="23">
        <v>540</v>
      </c>
      <c r="G22" s="23">
        <v>540</v>
      </c>
      <c r="H22" s="23"/>
      <c r="I22" s="23"/>
      <c r="J22" s="23"/>
      <c r="K22" s="23"/>
      <c r="L22" s="23">
        <v>540</v>
      </c>
      <c r="M22" s="23">
        <v>540</v>
      </c>
      <c r="N22" s="23"/>
      <c r="O22" s="23"/>
      <c r="P22" s="23"/>
      <c r="Q22" s="23"/>
    </row>
    <row r="23" ht="52.5" hidden="1" customHeight="1" spans="1:17">
      <c r="A23" s="109" t="str">
        <f t="shared" si="0"/>
        <v>     单位资金安排2025年特定目标类项目经费</v>
      </c>
      <c r="B23" s="110" t="s">
        <v>413</v>
      </c>
      <c r="C23" s="110" t="s">
        <v>409</v>
      </c>
      <c r="D23" s="111" t="s">
        <v>410</v>
      </c>
      <c r="E23" s="112">
        <v>5</v>
      </c>
      <c r="F23" s="23">
        <v>5000</v>
      </c>
      <c r="G23" s="23">
        <v>5000</v>
      </c>
      <c r="H23" s="23"/>
      <c r="I23" s="23"/>
      <c r="J23" s="23"/>
      <c r="K23" s="23"/>
      <c r="L23" s="23">
        <v>5000</v>
      </c>
      <c r="M23" s="23">
        <v>5000</v>
      </c>
      <c r="N23" s="23"/>
      <c r="O23" s="23"/>
      <c r="P23" s="23"/>
      <c r="Q23" s="23"/>
    </row>
    <row r="24" ht="52.5" hidden="1" customHeight="1" spans="1:17">
      <c r="A24" s="109" t="str">
        <f t="shared" si="0"/>
        <v>     单位资金安排2025年特定目标类项目经费</v>
      </c>
      <c r="B24" s="110" t="s">
        <v>414</v>
      </c>
      <c r="C24" s="110" t="s">
        <v>415</v>
      </c>
      <c r="D24" s="111" t="s">
        <v>385</v>
      </c>
      <c r="E24" s="112">
        <v>1</v>
      </c>
      <c r="F24" s="23">
        <v>3200</v>
      </c>
      <c r="G24" s="23">
        <v>3200</v>
      </c>
      <c r="H24" s="23"/>
      <c r="I24" s="23"/>
      <c r="J24" s="23"/>
      <c r="K24" s="23"/>
      <c r="L24" s="23">
        <v>3200</v>
      </c>
      <c r="M24" s="23">
        <v>3200</v>
      </c>
      <c r="N24" s="23"/>
      <c r="O24" s="23"/>
      <c r="P24" s="23"/>
      <c r="Q24" s="23"/>
    </row>
    <row r="25" ht="52.5" hidden="1" customHeight="1" spans="1:17">
      <c r="A25" s="109" t="str">
        <f t="shared" si="0"/>
        <v>     单位资金安排2025年特定目标类项目经费</v>
      </c>
      <c r="B25" s="110" t="s">
        <v>416</v>
      </c>
      <c r="C25" s="110" t="s">
        <v>416</v>
      </c>
      <c r="D25" s="111" t="s">
        <v>385</v>
      </c>
      <c r="E25" s="112">
        <v>1</v>
      </c>
      <c r="F25" s="23">
        <v>8000</v>
      </c>
      <c r="G25" s="23">
        <v>8000</v>
      </c>
      <c r="H25" s="23"/>
      <c r="I25" s="23"/>
      <c r="J25" s="23"/>
      <c r="K25" s="23"/>
      <c r="L25" s="23">
        <v>8000</v>
      </c>
      <c r="M25" s="23">
        <v>8000</v>
      </c>
      <c r="N25" s="23"/>
      <c r="O25" s="23"/>
      <c r="P25" s="23"/>
      <c r="Q25" s="23"/>
    </row>
    <row r="26" ht="52.5" hidden="1" customHeight="1" spans="1:17">
      <c r="A26" s="109" t="str">
        <f t="shared" si="0"/>
        <v>     单位资金安排2025年特定目标类项目经费</v>
      </c>
      <c r="B26" s="110" t="s">
        <v>417</v>
      </c>
      <c r="C26" s="110" t="s">
        <v>418</v>
      </c>
      <c r="D26" s="111" t="s">
        <v>385</v>
      </c>
      <c r="E26" s="112">
        <v>6</v>
      </c>
      <c r="F26" s="23">
        <v>31200</v>
      </c>
      <c r="G26" s="23">
        <v>31200</v>
      </c>
      <c r="H26" s="23"/>
      <c r="I26" s="23"/>
      <c r="J26" s="23"/>
      <c r="K26" s="23"/>
      <c r="L26" s="23">
        <v>31200</v>
      </c>
      <c r="M26" s="23">
        <v>31200</v>
      </c>
      <c r="N26" s="23"/>
      <c r="O26" s="23"/>
      <c r="P26" s="23"/>
      <c r="Q26" s="23"/>
    </row>
    <row r="27" ht="52.5" hidden="1" customHeight="1" spans="1:17">
      <c r="A27" s="109" t="str">
        <f t="shared" si="0"/>
        <v>     单位资金安排2025年特定目标类项目经费</v>
      </c>
      <c r="B27" s="110" t="s">
        <v>419</v>
      </c>
      <c r="C27" s="110" t="s">
        <v>419</v>
      </c>
      <c r="D27" s="111" t="s">
        <v>392</v>
      </c>
      <c r="E27" s="112">
        <v>5</v>
      </c>
      <c r="F27" s="23">
        <v>3400</v>
      </c>
      <c r="G27" s="23">
        <v>3400</v>
      </c>
      <c r="H27" s="23"/>
      <c r="I27" s="23"/>
      <c r="J27" s="23"/>
      <c r="K27" s="23"/>
      <c r="L27" s="23">
        <v>3400</v>
      </c>
      <c r="M27" s="23">
        <v>3400</v>
      </c>
      <c r="N27" s="23"/>
      <c r="O27" s="23"/>
      <c r="P27" s="23"/>
      <c r="Q27" s="23"/>
    </row>
    <row r="28" ht="30" hidden="1" customHeight="1" spans="1:17">
      <c r="A28" s="113" t="s">
        <v>369</v>
      </c>
      <c r="B28" s="114"/>
      <c r="C28" s="114"/>
      <c r="D28" s="114"/>
      <c r="E28" s="112"/>
      <c r="F28" s="23">
        <v>96900</v>
      </c>
      <c r="G28" s="23">
        <v>96900</v>
      </c>
      <c r="H28" s="23"/>
      <c r="I28" s="23"/>
      <c r="J28" s="23"/>
      <c r="K28" s="23"/>
      <c r="L28" s="23">
        <v>96900</v>
      </c>
      <c r="M28" s="23">
        <v>96900</v>
      </c>
      <c r="N28" s="23"/>
      <c r="O28" s="23"/>
      <c r="P28" s="23"/>
      <c r="Q28" s="23"/>
    </row>
  </sheetData>
  <autoFilter xmlns:etc="http://www.wps.cn/officeDocument/2017/etCustomData" ref="A8:Q28" etc:filterBottomFollowUsedRange="0">
    <filterColumn colId="2">
      <filters>
        <filter val="车辆加油、添加燃料服务"/>
        <filter val="机动车保险服务"/>
        <filter val="车辆维修和保养服务"/>
      </filters>
    </filterColumn>
    <extLst/>
  </autoFilter>
  <mergeCells count="16">
    <mergeCell ref="A2:Q2"/>
    <mergeCell ref="A3:F3"/>
    <mergeCell ref="G4:Q4"/>
    <mergeCell ref="L5:Q5"/>
    <mergeCell ref="A28:E2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420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"单位名称："&amp;"梁河县河西乡卫生院"</f>
        <v>单位名称：梁河县河西乡卫生院</v>
      </c>
      <c r="B3" s="33"/>
      <c r="C3" s="33"/>
      <c r="D3" s="33"/>
      <c r="E3" s="33"/>
      <c r="F3" s="33"/>
      <c r="G3" s="33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372</v>
      </c>
      <c r="B4" s="11" t="s">
        <v>421</v>
      </c>
      <c r="C4" s="11" t="s">
        <v>422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378</v>
      </c>
      <c r="G5" s="11" t="s">
        <v>379</v>
      </c>
      <c r="H5" s="11" t="s">
        <v>380</v>
      </c>
      <c r="I5" s="12" t="s">
        <v>381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423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424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"单位名称："&amp;"梁河县河西乡卫生院"</f>
        <v>单位名称：梁河县河西乡卫生院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425</v>
      </c>
      <c r="B5" s="12" t="s">
        <v>177</v>
      </c>
      <c r="C5" s="13"/>
      <c r="D5" s="75"/>
      <c r="E5" s="76" t="s">
        <v>426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427</v>
      </c>
      <c r="E6" s="81" t="s">
        <v>428</v>
      </c>
      <c r="F6" s="82" t="s">
        <v>429</v>
      </c>
      <c r="G6" s="82" t="s">
        <v>430</v>
      </c>
      <c r="H6" s="82" t="s">
        <v>431</v>
      </c>
      <c r="I6" s="82" t="s">
        <v>432</v>
      </c>
      <c r="J6" s="82" t="s">
        <v>433</v>
      </c>
      <c r="K6" s="82" t="s">
        <v>434</v>
      </c>
      <c r="L6" s="82" t="s">
        <v>435</v>
      </c>
      <c r="M6" s="82" t="s">
        <v>436</v>
      </c>
    </row>
    <row r="7" ht="19.5" customHeight="1" spans="1:13">
      <c r="A7" s="36">
        <v>1</v>
      </c>
      <c r="B7" s="36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7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7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437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7" t="s">
        <v>438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"单位名称："&amp;"梁河县河西乡卫生院"</f>
        <v>单位名称：梁河县河西乡卫生院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292</v>
      </c>
      <c r="B4" s="35" t="s">
        <v>293</v>
      </c>
      <c r="C4" s="35" t="s">
        <v>294</v>
      </c>
      <c r="D4" s="35" t="s">
        <v>295</v>
      </c>
      <c r="E4" s="35" t="s">
        <v>296</v>
      </c>
      <c r="F4" s="60" t="s">
        <v>297</v>
      </c>
      <c r="G4" s="35" t="s">
        <v>298</v>
      </c>
      <c r="H4" s="60" t="s">
        <v>299</v>
      </c>
      <c r="I4" s="60" t="s">
        <v>300</v>
      </c>
      <c r="J4" s="35" t="s">
        <v>301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439</v>
      </c>
      <c r="C7" s="64" t="s">
        <v>439</v>
      </c>
      <c r="D7" s="64" t="s">
        <v>439</v>
      </c>
      <c r="E7" s="63" t="s">
        <v>439</v>
      </c>
      <c r="F7" s="64" t="s">
        <v>439</v>
      </c>
      <c r="G7" s="63" t="s">
        <v>439</v>
      </c>
      <c r="H7" s="64" t="s">
        <v>439</v>
      </c>
      <c r="I7" s="64" t="s">
        <v>439</v>
      </c>
      <c r="J7" s="68" t="s">
        <v>439</v>
      </c>
    </row>
    <row r="8" ht="18.45" customHeight="1" spans="1:10">
      <c r="A8" s="65" t="s">
        <v>437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4" t="s">
        <v>440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"单位名称："&amp;"梁河县河西乡卫生院"</f>
        <v>单位名称：梁河县河西乡卫生院</v>
      </c>
      <c r="B3" s="7"/>
      <c r="C3" s="47"/>
    </row>
    <row r="4" ht="18" customHeight="1" spans="1:8">
      <c r="A4" s="11" t="s">
        <v>170</v>
      </c>
      <c r="B4" s="11" t="s">
        <v>441</v>
      </c>
      <c r="C4" s="11" t="s">
        <v>442</v>
      </c>
      <c r="D4" s="11" t="s">
        <v>443</v>
      </c>
      <c r="E4" s="11" t="s">
        <v>444</v>
      </c>
      <c r="F4" s="48" t="s">
        <v>445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376</v>
      </c>
      <c r="G5" s="35" t="s">
        <v>446</v>
      </c>
      <c r="H5" s="35" t="s">
        <v>447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448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449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"单位名称："&amp;"梁河县河西乡卫生院"</f>
        <v>单位名称：梁河县河西乡卫生院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243</v>
      </c>
      <c r="B4" s="34" t="s">
        <v>172</v>
      </c>
      <c r="C4" s="34" t="s">
        <v>244</v>
      </c>
      <c r="D4" s="35" t="s">
        <v>173</v>
      </c>
      <c r="E4" s="35" t="s">
        <v>174</v>
      </c>
      <c r="F4" s="35" t="s">
        <v>245</v>
      </c>
      <c r="G4" s="35" t="s">
        <v>246</v>
      </c>
      <c r="H4" s="36" t="s">
        <v>30</v>
      </c>
      <c r="I4" s="36" t="s">
        <v>450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249</v>
      </c>
      <c r="C8" s="37"/>
      <c r="D8" s="37"/>
      <c r="E8" s="37"/>
      <c r="F8" s="37"/>
      <c r="G8" s="37"/>
      <c r="H8" s="23">
        <v>208400</v>
      </c>
      <c r="I8" s="23">
        <v>208400</v>
      </c>
      <c r="J8" s="23"/>
      <c r="K8" s="42"/>
    </row>
    <row r="9" ht="52.5" customHeight="1" spans="1:11">
      <c r="A9" s="22" t="s">
        <v>250</v>
      </c>
      <c r="B9" s="22" t="s">
        <v>249</v>
      </c>
      <c r="C9" s="22" t="s">
        <v>46</v>
      </c>
      <c r="D9" s="22" t="s">
        <v>95</v>
      </c>
      <c r="E9" s="22" t="s">
        <v>96</v>
      </c>
      <c r="F9" s="22" t="s">
        <v>252</v>
      </c>
      <c r="G9" s="22" t="s">
        <v>253</v>
      </c>
      <c r="H9" s="23">
        <v>145400</v>
      </c>
      <c r="I9" s="23">
        <v>145400</v>
      </c>
      <c r="J9" s="23"/>
      <c r="K9" s="43"/>
    </row>
    <row r="10" ht="52.5" customHeight="1" spans="1:11">
      <c r="A10" s="22" t="s">
        <v>250</v>
      </c>
      <c r="B10" s="22" t="s">
        <v>249</v>
      </c>
      <c r="C10" s="22" t="s">
        <v>46</v>
      </c>
      <c r="D10" s="22" t="s">
        <v>95</v>
      </c>
      <c r="E10" s="22" t="s">
        <v>96</v>
      </c>
      <c r="F10" s="22" t="s">
        <v>227</v>
      </c>
      <c r="G10" s="22" t="s">
        <v>228</v>
      </c>
      <c r="H10" s="23">
        <v>63000</v>
      </c>
      <c r="I10" s="23">
        <v>63000</v>
      </c>
      <c r="J10" s="23"/>
      <c r="K10" s="38"/>
    </row>
    <row r="11" ht="52.5" customHeight="1" spans="1:11">
      <c r="A11" s="38"/>
      <c r="B11" s="22" t="s">
        <v>289</v>
      </c>
      <c r="C11" s="38"/>
      <c r="D11" s="38"/>
      <c r="E11" s="38"/>
      <c r="F11" s="38"/>
      <c r="G11" s="38"/>
      <c r="H11" s="23">
        <v>32</v>
      </c>
      <c r="I11" s="23">
        <v>32</v>
      </c>
      <c r="J11" s="23"/>
      <c r="K11" s="38"/>
    </row>
    <row r="12" ht="52.5" customHeight="1" spans="1:11">
      <c r="A12" s="22" t="s">
        <v>250</v>
      </c>
      <c r="B12" s="22" t="s">
        <v>289</v>
      </c>
      <c r="C12" s="22" t="s">
        <v>46</v>
      </c>
      <c r="D12" s="22" t="s">
        <v>101</v>
      </c>
      <c r="E12" s="22" t="s">
        <v>102</v>
      </c>
      <c r="F12" s="22" t="s">
        <v>252</v>
      </c>
      <c r="G12" s="22" t="s">
        <v>253</v>
      </c>
      <c r="H12" s="23">
        <v>32</v>
      </c>
      <c r="I12" s="23">
        <v>32</v>
      </c>
      <c r="J12" s="23"/>
      <c r="K12" s="38"/>
    </row>
    <row r="13" ht="30" customHeight="1" spans="1:11">
      <c r="A13" s="39" t="s">
        <v>369</v>
      </c>
      <c r="B13" s="40"/>
      <c r="C13" s="40"/>
      <c r="D13" s="40"/>
      <c r="E13" s="40"/>
      <c r="F13" s="40"/>
      <c r="G13" s="40"/>
      <c r="H13" s="23">
        <v>208432</v>
      </c>
      <c r="I13" s="23">
        <v>208432</v>
      </c>
      <c r="J13" s="23"/>
      <c r="K13" s="4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"单位名称："&amp;"梁河县河西乡卫生院"</f>
        <v>单位名称：梁河县河西乡卫生院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244</v>
      </c>
      <c r="B4" s="10" t="s">
        <v>243</v>
      </c>
      <c r="C4" s="10" t="s">
        <v>172</v>
      </c>
      <c r="D4" s="11" t="s">
        <v>452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439</v>
      </c>
      <c r="C10" s="26"/>
      <c r="D10" s="27"/>
      <c r="E10" s="23"/>
      <c r="F10" s="23"/>
      <c r="G10" s="23"/>
    </row>
    <row r="11" customHeight="1" spans="1:7">
      <c r="A11" s="28" t="s">
        <v>453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"单位名称："&amp;"梁河县河西乡卫生院"</f>
        <v>单位名称：梁河县河西乡卫生院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7407416.08</v>
      </c>
      <c r="D8" s="23">
        <v>7407416.08</v>
      </c>
      <c r="E8" s="23">
        <v>4193516.08</v>
      </c>
      <c r="F8" s="23"/>
      <c r="G8" s="23"/>
      <c r="H8" s="23"/>
      <c r="I8" s="23">
        <v>3213900</v>
      </c>
      <c r="J8" s="23">
        <v>3213900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7407416.08</v>
      </c>
      <c r="D9" s="185">
        <v>7407416.08</v>
      </c>
      <c r="E9" s="185">
        <v>4193516.08</v>
      </c>
      <c r="F9" s="185"/>
      <c r="G9" s="185"/>
      <c r="H9" s="185"/>
      <c r="I9" s="185">
        <v>3213900</v>
      </c>
      <c r="J9" s="185">
        <v>3213900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"单位名称："&amp;"梁河县河西乡卫生院"</f>
        <v>单位名称：梁河县河西乡卫生院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489197.76</v>
      </c>
      <c r="D7" s="157">
        <v>489197.76</v>
      </c>
      <c r="E7" s="157">
        <v>489197.76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455900.16</v>
      </c>
      <c r="D8" s="157">
        <v>455900.16</v>
      </c>
      <c r="E8" s="157">
        <v>455900.16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455900.16</v>
      </c>
      <c r="D9" s="157">
        <v>455900.16</v>
      </c>
      <c r="E9" s="157">
        <v>455900.16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16524</v>
      </c>
      <c r="D10" s="157">
        <v>16524</v>
      </c>
      <c r="E10" s="157">
        <v>16524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16524</v>
      </c>
      <c r="D11" s="157">
        <v>16524</v>
      </c>
      <c r="E11" s="157">
        <v>16524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2" t="s">
        <v>84</v>
      </c>
      <c r="B12" s="192" t="s">
        <v>85</v>
      </c>
      <c r="C12" s="157">
        <v>16773.6</v>
      </c>
      <c r="D12" s="157">
        <v>16773.6</v>
      </c>
      <c r="E12" s="157">
        <v>16773.6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86</v>
      </c>
      <c r="B13" s="193" t="s">
        <v>85</v>
      </c>
      <c r="C13" s="157">
        <v>16773.6</v>
      </c>
      <c r="D13" s="157">
        <v>16773.6</v>
      </c>
      <c r="E13" s="157">
        <v>16773.6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1" t="s">
        <v>87</v>
      </c>
      <c r="B14" s="191" t="s">
        <v>88</v>
      </c>
      <c r="C14" s="157">
        <v>6576293.2</v>
      </c>
      <c r="D14" s="157">
        <v>3362393.2</v>
      </c>
      <c r="E14" s="157">
        <v>3362393.2</v>
      </c>
      <c r="F14" s="157"/>
      <c r="G14" s="157"/>
      <c r="H14" s="157"/>
      <c r="I14" s="157"/>
      <c r="J14" s="157">
        <v>3213900</v>
      </c>
      <c r="K14" s="157">
        <v>3213900</v>
      </c>
      <c r="L14" s="157"/>
      <c r="M14" s="157"/>
      <c r="N14" s="157"/>
      <c r="O14" s="157"/>
    </row>
    <row r="15" ht="52.5" customHeight="1" spans="1:15">
      <c r="A15" s="192" t="s">
        <v>89</v>
      </c>
      <c r="B15" s="192" t="s">
        <v>90</v>
      </c>
      <c r="C15" s="157">
        <v>6311845</v>
      </c>
      <c r="D15" s="157">
        <v>3097945</v>
      </c>
      <c r="E15" s="157">
        <v>3097945</v>
      </c>
      <c r="F15" s="157"/>
      <c r="G15" s="157"/>
      <c r="H15" s="157"/>
      <c r="I15" s="157"/>
      <c r="J15" s="157">
        <v>3213900</v>
      </c>
      <c r="K15" s="157">
        <v>3213900</v>
      </c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92</v>
      </c>
      <c r="C16" s="157">
        <v>6311845</v>
      </c>
      <c r="D16" s="157">
        <v>3097945</v>
      </c>
      <c r="E16" s="157">
        <v>3097945</v>
      </c>
      <c r="F16" s="157"/>
      <c r="G16" s="157"/>
      <c r="H16" s="157"/>
      <c r="I16" s="157"/>
      <c r="J16" s="157">
        <v>3213900</v>
      </c>
      <c r="K16" s="157">
        <v>3213900</v>
      </c>
      <c r="L16" s="157"/>
      <c r="M16" s="157"/>
      <c r="N16" s="157"/>
      <c r="O16" s="157"/>
    </row>
    <row r="17" ht="52.5" customHeight="1" spans="1:15">
      <c r="A17" s="192" t="s">
        <v>93</v>
      </c>
      <c r="B17" s="192" t="s">
        <v>94</v>
      </c>
      <c r="C17" s="157">
        <v>19200</v>
      </c>
      <c r="D17" s="157">
        <v>19200</v>
      </c>
      <c r="E17" s="157">
        <v>19200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95</v>
      </c>
      <c r="B18" s="193" t="s">
        <v>96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19200</v>
      </c>
      <c r="D19" s="157">
        <v>19200</v>
      </c>
      <c r="E19" s="157">
        <v>19200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245248.2</v>
      </c>
      <c r="D22" s="157">
        <v>245248.2</v>
      </c>
      <c r="E22" s="157">
        <v>245248.2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107</v>
      </c>
      <c r="B24" s="193" t="s">
        <v>108</v>
      </c>
      <c r="C24" s="157">
        <v>213703.2</v>
      </c>
      <c r="D24" s="157">
        <v>213703.2</v>
      </c>
      <c r="E24" s="157">
        <v>213703.2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109</v>
      </c>
      <c r="B25" s="193" t="s">
        <v>110</v>
      </c>
      <c r="C25" s="157">
        <v>31545</v>
      </c>
      <c r="D25" s="157">
        <v>31545</v>
      </c>
      <c r="E25" s="157">
        <v>31545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1" t="s">
        <v>111</v>
      </c>
      <c r="B26" s="191" t="s">
        <v>112</v>
      </c>
      <c r="C26" s="157">
        <v>341925.12</v>
      </c>
      <c r="D26" s="157">
        <v>341925.12</v>
      </c>
      <c r="E26" s="157">
        <v>341925.12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2" t="s">
        <v>113</v>
      </c>
      <c r="B27" s="192" t="s">
        <v>114</v>
      </c>
      <c r="C27" s="157">
        <v>341925.12</v>
      </c>
      <c r="D27" s="157">
        <v>341925.12</v>
      </c>
      <c r="E27" s="157">
        <v>341925.12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115</v>
      </c>
      <c r="B28" s="193" t="s">
        <v>116</v>
      </c>
      <c r="C28" s="157">
        <v>341925.12</v>
      </c>
      <c r="D28" s="157">
        <v>341925.12</v>
      </c>
      <c r="E28" s="157">
        <v>341925.12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30" customHeight="1" spans="1:15">
      <c r="A29" s="190" t="s">
        <v>30</v>
      </c>
      <c r="B29" s="190"/>
      <c r="C29" s="157">
        <v>7407416.08</v>
      </c>
      <c r="D29" s="157">
        <v>4193516.08</v>
      </c>
      <c r="E29" s="157">
        <v>4193516.08</v>
      </c>
      <c r="F29" s="157"/>
      <c r="G29" s="157"/>
      <c r="H29" s="157"/>
      <c r="I29" s="157"/>
      <c r="J29" s="157">
        <v>3213900</v>
      </c>
      <c r="K29" s="157">
        <v>3213900</v>
      </c>
      <c r="L29" s="157"/>
      <c r="M29" s="157"/>
      <c r="N29" s="157"/>
      <c r="O29" s="157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D36" sqref="D36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9"/>
      <c r="B1" s="179"/>
      <c r="C1" s="179"/>
      <c r="D1" s="100" t="s">
        <v>117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"单位名称："&amp;"梁河县河西乡卫生院"</f>
        <v>单位名称：梁河县河西乡卫生院</v>
      </c>
      <c r="B3" s="181"/>
      <c r="C3" s="181"/>
      <c r="D3" s="101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4" t="s">
        <v>120</v>
      </c>
      <c r="B5" s="11" t="s">
        <v>5</v>
      </c>
      <c r="C5" s="74" t="s">
        <v>121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122</v>
      </c>
      <c r="B7" s="23">
        <v>4193516.08</v>
      </c>
      <c r="C7" s="97" t="s">
        <v>123</v>
      </c>
      <c r="D7" s="23">
        <v>4193516.08</v>
      </c>
    </row>
    <row r="8" ht="19.5" customHeight="1" spans="1:4">
      <c r="A8" s="97" t="s">
        <v>124</v>
      </c>
      <c r="B8" s="23">
        <v>4193516.08</v>
      </c>
      <c r="C8" s="182" t="s">
        <v>125</v>
      </c>
      <c r="D8" s="23"/>
    </row>
    <row r="9" ht="19.5" customHeight="1" spans="1:4">
      <c r="A9" s="183" t="s">
        <v>126</v>
      </c>
      <c r="B9" s="23"/>
      <c r="C9" s="182" t="s">
        <v>127</v>
      </c>
      <c r="D9" s="23"/>
    </row>
    <row r="10" ht="19.5" customHeight="1" spans="1:4">
      <c r="A10" s="183" t="s">
        <v>128</v>
      </c>
      <c r="B10" s="23"/>
      <c r="C10" s="182" t="s">
        <v>129</v>
      </c>
      <c r="D10" s="23"/>
    </row>
    <row r="11" ht="19.5" customHeight="1" spans="1:4">
      <c r="A11" s="183" t="s">
        <v>130</v>
      </c>
      <c r="B11" s="23"/>
      <c r="C11" s="182" t="s">
        <v>131</v>
      </c>
      <c r="D11" s="23"/>
    </row>
    <row r="12" ht="19.5" customHeight="1" spans="1:4">
      <c r="A12" s="183" t="s">
        <v>124</v>
      </c>
      <c r="B12" s="23"/>
      <c r="C12" s="182" t="s">
        <v>132</v>
      </c>
      <c r="D12" s="23"/>
    </row>
    <row r="13" ht="19.5" customHeight="1" spans="1:4">
      <c r="A13" s="183" t="s">
        <v>126</v>
      </c>
      <c r="B13" s="23"/>
      <c r="C13" s="182" t="s">
        <v>133</v>
      </c>
      <c r="D13" s="23"/>
    </row>
    <row r="14" ht="19.5" customHeight="1" spans="1:4">
      <c r="A14" s="183" t="s">
        <v>128</v>
      </c>
      <c r="B14" s="23"/>
      <c r="C14" s="182" t="s">
        <v>134</v>
      </c>
      <c r="D14" s="23"/>
    </row>
    <row r="15" ht="19.5" customHeight="1" spans="1:4">
      <c r="A15" s="184"/>
      <c r="B15" s="23"/>
      <c r="C15" s="182" t="s">
        <v>135</v>
      </c>
      <c r="D15" s="23">
        <v>489197.76</v>
      </c>
    </row>
    <row r="16" ht="19.5" customHeight="1" spans="1:4">
      <c r="A16" s="184"/>
      <c r="B16" s="23"/>
      <c r="C16" s="182" t="s">
        <v>136</v>
      </c>
      <c r="D16" s="23">
        <v>3362393.2</v>
      </c>
    </row>
    <row r="17" ht="19.5" customHeight="1" spans="1:4">
      <c r="A17" s="184"/>
      <c r="B17" s="23"/>
      <c r="C17" s="182" t="s">
        <v>137</v>
      </c>
      <c r="D17" s="23"/>
    </row>
    <row r="18" ht="19.5" customHeight="1" spans="1:4">
      <c r="A18" s="184"/>
      <c r="B18" s="23"/>
      <c r="C18" s="182" t="s">
        <v>138</v>
      </c>
      <c r="D18" s="23"/>
    </row>
    <row r="19" ht="19.5" customHeight="1" spans="1:4">
      <c r="A19" s="184"/>
      <c r="B19" s="23"/>
      <c r="C19" s="182" t="s">
        <v>139</v>
      </c>
      <c r="D19" s="23"/>
    </row>
    <row r="20" ht="19.5" customHeight="1" spans="1:4">
      <c r="A20" s="97"/>
      <c r="B20" s="23"/>
      <c r="C20" s="182" t="s">
        <v>140</v>
      </c>
      <c r="D20" s="23"/>
    </row>
    <row r="21" ht="19.5" customHeight="1" spans="1:4">
      <c r="A21" s="97"/>
      <c r="B21" s="23"/>
      <c r="C21" s="97" t="s">
        <v>141</v>
      </c>
      <c r="D21" s="23"/>
    </row>
    <row r="22" ht="19.5" customHeight="1" spans="1:4">
      <c r="A22" s="97"/>
      <c r="B22" s="23"/>
      <c r="C22" s="97" t="s">
        <v>142</v>
      </c>
      <c r="D22" s="23"/>
    </row>
    <row r="23" ht="19.5" customHeight="1" spans="1:4">
      <c r="A23" s="97"/>
      <c r="B23" s="23"/>
      <c r="C23" s="97" t="s">
        <v>143</v>
      </c>
      <c r="D23" s="23"/>
    </row>
    <row r="24" ht="19.5" customHeight="1" spans="1:4">
      <c r="A24" s="97"/>
      <c r="B24" s="23"/>
      <c r="C24" s="97" t="s">
        <v>144</v>
      </c>
      <c r="D24" s="23"/>
    </row>
    <row r="25" ht="19.5" customHeight="1" spans="1:4">
      <c r="A25" s="97"/>
      <c r="B25" s="23"/>
      <c r="C25" s="97" t="s">
        <v>145</v>
      </c>
      <c r="D25" s="23"/>
    </row>
    <row r="26" ht="19.5" customHeight="1" spans="1:4">
      <c r="A26" s="182"/>
      <c r="B26" s="23"/>
      <c r="C26" s="97" t="s">
        <v>146</v>
      </c>
      <c r="D26" s="23">
        <v>341925.12</v>
      </c>
    </row>
    <row r="27" ht="19.5" customHeight="1" spans="1:4">
      <c r="A27" s="97"/>
      <c r="B27" s="23"/>
      <c r="C27" s="97" t="s">
        <v>147</v>
      </c>
      <c r="D27" s="23"/>
    </row>
    <row r="28" customHeight="1" spans="1:4">
      <c r="A28" s="97"/>
      <c r="B28" s="23"/>
      <c r="C28" s="183" t="s">
        <v>148</v>
      </c>
      <c r="D28" s="23"/>
    </row>
    <row r="29" ht="19.5" customHeight="1" spans="1:4">
      <c r="A29" s="97"/>
      <c r="B29" s="23"/>
      <c r="C29" s="97" t="s">
        <v>149</v>
      </c>
      <c r="D29" s="23"/>
    </row>
    <row r="30" ht="19.5" customHeight="1" spans="1:4">
      <c r="A30" s="182"/>
      <c r="B30" s="23"/>
      <c r="C30" s="97" t="s">
        <v>150</v>
      </c>
      <c r="D30" s="23"/>
    </row>
    <row r="31" ht="18" customHeight="1" spans="1:4">
      <c r="A31" s="182"/>
      <c r="B31" s="23"/>
      <c r="C31" s="97" t="s">
        <v>151</v>
      </c>
      <c r="D31" s="23"/>
    </row>
    <row r="32" ht="18" customHeight="1" spans="1:4">
      <c r="A32" s="182"/>
      <c r="B32" s="23"/>
      <c r="C32" s="183" t="s">
        <v>152</v>
      </c>
      <c r="D32" s="23"/>
    </row>
    <row r="33" ht="18" customHeight="1" spans="1:4">
      <c r="A33" s="182"/>
      <c r="B33" s="23"/>
      <c r="C33" s="183" t="s">
        <v>153</v>
      </c>
      <c r="D33" s="23"/>
    </row>
    <row r="34" ht="19.5" customHeight="1" spans="1:4">
      <c r="A34" s="182"/>
      <c r="B34" s="185"/>
      <c r="C34" s="97" t="s">
        <v>154</v>
      </c>
      <c r="D34" s="185"/>
    </row>
    <row r="35" ht="19.5" customHeight="1" spans="1:4">
      <c r="A35" s="182"/>
      <c r="B35" s="23"/>
      <c r="C35" s="97" t="s">
        <v>155</v>
      </c>
      <c r="D35" s="23"/>
    </row>
    <row r="36" ht="19.5" customHeight="1" spans="1:4">
      <c r="A36" s="186" t="s">
        <v>24</v>
      </c>
      <c r="B36" s="23">
        <v>4193516.08</v>
      </c>
      <c r="C36" s="186" t="s">
        <v>25</v>
      </c>
      <c r="D36" s="23">
        <v>4193516.08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C21" sqref="C2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156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"单位名称："&amp;"梁河县河西乡卫生院"</f>
        <v>单位名称：梁河县河西乡卫生院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157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158</v>
      </c>
      <c r="F5" s="174" t="s">
        <v>159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489197.76</v>
      </c>
      <c r="D7" s="176">
        <v>489197.76</v>
      </c>
      <c r="E7" s="176">
        <v>489197.76</v>
      </c>
      <c r="F7" s="176"/>
      <c r="G7" s="176"/>
    </row>
    <row r="8" ht="18.75" customHeight="1" outlineLevel="1" spans="1:7">
      <c r="A8" s="177" t="s">
        <v>76</v>
      </c>
      <c r="B8" s="177" t="s">
        <v>77</v>
      </c>
      <c r="C8" s="176">
        <v>455900.16</v>
      </c>
      <c r="D8" s="176">
        <v>455900.16</v>
      </c>
      <c r="E8" s="176">
        <v>455900.16</v>
      </c>
      <c r="F8" s="176"/>
      <c r="G8" s="176"/>
    </row>
    <row r="9" ht="18.75" customHeight="1" outlineLevel="2" spans="1:7">
      <c r="A9" s="178" t="s">
        <v>78</v>
      </c>
      <c r="B9" s="178" t="s">
        <v>79</v>
      </c>
      <c r="C9" s="176">
        <v>455900.16</v>
      </c>
      <c r="D9" s="176">
        <v>455900.16</v>
      </c>
      <c r="E9" s="176">
        <v>455900.16</v>
      </c>
      <c r="F9" s="176"/>
      <c r="G9" s="176"/>
    </row>
    <row r="10" ht="18.75" customHeight="1" outlineLevel="1" spans="1:7">
      <c r="A10" s="177" t="s">
        <v>80</v>
      </c>
      <c r="B10" s="177" t="s">
        <v>81</v>
      </c>
      <c r="C10" s="176">
        <v>16524</v>
      </c>
      <c r="D10" s="176">
        <v>16524</v>
      </c>
      <c r="E10" s="176">
        <v>16524</v>
      </c>
      <c r="F10" s="176"/>
      <c r="G10" s="176"/>
    </row>
    <row r="11" ht="18.75" customHeight="1" outlineLevel="2" spans="1:7">
      <c r="A11" s="178" t="s">
        <v>82</v>
      </c>
      <c r="B11" s="178" t="s">
        <v>83</v>
      </c>
      <c r="C11" s="176">
        <v>16524</v>
      </c>
      <c r="D11" s="176">
        <v>16524</v>
      </c>
      <c r="E11" s="176">
        <v>16524</v>
      </c>
      <c r="F11" s="176"/>
      <c r="G11" s="176"/>
    </row>
    <row r="12" ht="18.75" customHeight="1" outlineLevel="1" spans="1:7">
      <c r="A12" s="177" t="s">
        <v>84</v>
      </c>
      <c r="B12" s="177" t="s">
        <v>85</v>
      </c>
      <c r="C12" s="176">
        <v>16773.6</v>
      </c>
      <c r="D12" s="176">
        <v>16773.6</v>
      </c>
      <c r="E12" s="176">
        <v>16773.6</v>
      </c>
      <c r="F12" s="176"/>
      <c r="G12" s="176"/>
    </row>
    <row r="13" ht="18.75" customHeight="1" outlineLevel="2" spans="1:7">
      <c r="A13" s="178" t="s">
        <v>86</v>
      </c>
      <c r="B13" s="178" t="s">
        <v>85</v>
      </c>
      <c r="C13" s="176">
        <v>16773.6</v>
      </c>
      <c r="D13" s="176">
        <v>16773.6</v>
      </c>
      <c r="E13" s="176">
        <v>16773.6</v>
      </c>
      <c r="F13" s="176"/>
      <c r="G13" s="176"/>
    </row>
    <row r="14" ht="18.75" customHeight="1" spans="1:7">
      <c r="A14" s="175" t="s">
        <v>87</v>
      </c>
      <c r="B14" s="175" t="s">
        <v>88</v>
      </c>
      <c r="C14" s="176">
        <v>3362393.2</v>
      </c>
      <c r="D14" s="176">
        <v>3362393.2</v>
      </c>
      <c r="E14" s="176">
        <v>3362393.2</v>
      </c>
      <c r="F14" s="176"/>
      <c r="G14" s="176"/>
    </row>
    <row r="15" ht="18.75" customHeight="1" outlineLevel="1" spans="1:7">
      <c r="A15" s="177" t="s">
        <v>89</v>
      </c>
      <c r="B15" s="177" t="s">
        <v>90</v>
      </c>
      <c r="C15" s="176">
        <v>3097945</v>
      </c>
      <c r="D15" s="176">
        <v>3097945</v>
      </c>
      <c r="E15" s="176">
        <v>3097945</v>
      </c>
      <c r="F15" s="176"/>
      <c r="G15" s="176"/>
    </row>
    <row r="16" ht="18.75" customHeight="1" outlineLevel="2" spans="1:7">
      <c r="A16" s="178" t="s">
        <v>91</v>
      </c>
      <c r="B16" s="178" t="s">
        <v>92</v>
      </c>
      <c r="C16" s="176">
        <v>3097945</v>
      </c>
      <c r="D16" s="176">
        <v>3097945</v>
      </c>
      <c r="E16" s="176">
        <v>3097945</v>
      </c>
      <c r="F16" s="176"/>
      <c r="G16" s="176"/>
    </row>
    <row r="17" ht="18.75" customHeight="1" outlineLevel="1" spans="1:7">
      <c r="A17" s="177" t="s">
        <v>93</v>
      </c>
      <c r="B17" s="177" t="s">
        <v>94</v>
      </c>
      <c r="C17" s="176">
        <v>19200</v>
      </c>
      <c r="D17" s="176">
        <v>19200</v>
      </c>
      <c r="E17" s="176">
        <v>19200</v>
      </c>
      <c r="F17" s="176"/>
      <c r="G17" s="176"/>
    </row>
    <row r="18" ht="18.75" customHeight="1" outlineLevel="2" spans="1:7">
      <c r="A18" s="178" t="s">
        <v>97</v>
      </c>
      <c r="B18" s="178" t="s">
        <v>98</v>
      </c>
      <c r="C18" s="176">
        <v>19200</v>
      </c>
      <c r="D18" s="176">
        <v>19200</v>
      </c>
      <c r="E18" s="176">
        <v>19200</v>
      </c>
      <c r="F18" s="176"/>
      <c r="G18" s="176"/>
    </row>
    <row r="19" ht="18.75" customHeight="1" outlineLevel="1" spans="1:7">
      <c r="A19" s="177" t="s">
        <v>103</v>
      </c>
      <c r="B19" s="177" t="s">
        <v>104</v>
      </c>
      <c r="C19" s="176">
        <v>245248.2</v>
      </c>
      <c r="D19" s="176">
        <v>245248.2</v>
      </c>
      <c r="E19" s="176">
        <v>245248.2</v>
      </c>
      <c r="F19" s="176"/>
      <c r="G19" s="176"/>
    </row>
    <row r="20" ht="18.75" customHeight="1" outlineLevel="2" spans="1:7">
      <c r="A20" s="178" t="s">
        <v>107</v>
      </c>
      <c r="B20" s="178" t="s">
        <v>108</v>
      </c>
      <c r="C20" s="176">
        <v>213703.2</v>
      </c>
      <c r="D20" s="176">
        <v>213703.2</v>
      </c>
      <c r="E20" s="176">
        <v>213703.2</v>
      </c>
      <c r="F20" s="176"/>
      <c r="G20" s="176"/>
    </row>
    <row r="21" ht="18.75" customHeight="1" outlineLevel="2" spans="1:7">
      <c r="A21" s="178" t="s">
        <v>109</v>
      </c>
      <c r="B21" s="178" t="s">
        <v>110</v>
      </c>
      <c r="C21" s="176">
        <v>31545</v>
      </c>
      <c r="D21" s="176">
        <v>31545</v>
      </c>
      <c r="E21" s="176">
        <v>31545</v>
      </c>
      <c r="F21" s="176"/>
      <c r="G21" s="176"/>
    </row>
    <row r="22" ht="18.75" customHeight="1" spans="1:7">
      <c r="A22" s="175" t="s">
        <v>111</v>
      </c>
      <c r="B22" s="175" t="s">
        <v>112</v>
      </c>
      <c r="C22" s="176">
        <v>341925.12</v>
      </c>
      <c r="D22" s="176">
        <v>341925.12</v>
      </c>
      <c r="E22" s="176">
        <v>341925.12</v>
      </c>
      <c r="F22" s="176"/>
      <c r="G22" s="176"/>
    </row>
    <row r="23" ht="18.75" customHeight="1" outlineLevel="1" spans="1:7">
      <c r="A23" s="177" t="s">
        <v>113</v>
      </c>
      <c r="B23" s="177" t="s">
        <v>114</v>
      </c>
      <c r="C23" s="176">
        <v>341925.12</v>
      </c>
      <c r="D23" s="176">
        <v>341925.12</v>
      </c>
      <c r="E23" s="176">
        <v>341925.12</v>
      </c>
      <c r="F23" s="176"/>
      <c r="G23" s="176"/>
    </row>
    <row r="24" ht="18.75" customHeight="1" outlineLevel="2" spans="1:7">
      <c r="A24" s="178" t="s">
        <v>115</v>
      </c>
      <c r="B24" s="178" t="s">
        <v>116</v>
      </c>
      <c r="C24" s="176">
        <v>341925.12</v>
      </c>
      <c r="D24" s="176">
        <v>341925.12</v>
      </c>
      <c r="E24" s="176">
        <v>341925.12</v>
      </c>
      <c r="F24" s="176"/>
      <c r="G24" s="176"/>
    </row>
    <row r="25" ht="18.75" customHeight="1" spans="1:7">
      <c r="A25" s="174" t="s">
        <v>30</v>
      </c>
      <c r="B25" s="174"/>
      <c r="C25" s="176">
        <v>4193516.08</v>
      </c>
      <c r="D25" s="176">
        <v>4193516.08</v>
      </c>
      <c r="E25" s="176">
        <v>4193516.08</v>
      </c>
      <c r="F25" s="176"/>
      <c r="G25" s="176"/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3"/>
      <c r="B1" s="163"/>
      <c r="C1" s="164"/>
      <c r="D1" s="1"/>
      <c r="E1" s="1"/>
      <c r="F1" s="165" t="s">
        <v>160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"单位名称："&amp;"梁河县河西乡卫生院"</f>
        <v>单位名称：梁河县河西乡卫生院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161</v>
      </c>
      <c r="B4" s="74" t="s">
        <v>162</v>
      </c>
      <c r="C4" s="12" t="s">
        <v>163</v>
      </c>
      <c r="D4" s="13"/>
      <c r="E4" s="14"/>
      <c r="F4" s="74" t="s">
        <v>164</v>
      </c>
    </row>
    <row r="5" ht="19.5" customHeight="1" spans="1:6">
      <c r="A5" s="18"/>
      <c r="B5" s="78"/>
      <c r="C5" s="36" t="s">
        <v>33</v>
      </c>
      <c r="D5" s="36" t="s">
        <v>165</v>
      </c>
      <c r="E5" s="36" t="s">
        <v>166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/>
      <c r="B7" s="170"/>
      <c r="C7" s="171"/>
      <c r="D7" s="170"/>
      <c r="E7" s="170"/>
      <c r="F7" s="170"/>
    </row>
    <row r="8" customHeight="1" spans="1:6">
      <c r="A8" s="28" t="s">
        <v>167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17" workbookViewId="0">
      <selection activeCell="L26" sqref="L26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9.44545454545455" customWidth="1"/>
    <col min="19" max="19" width="9.89090909090909" customWidth="1"/>
    <col min="20" max="23" width="4.7090909090909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168</v>
      </c>
      <c r="U1" s="162"/>
      <c r="V1" s="162"/>
      <c r="W1" s="162"/>
    </row>
    <row r="2" ht="45.75" customHeight="1" spans="1:23">
      <c r="A2" s="159" t="s">
        <v>169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"单位名称："&amp;"梁河县河西乡卫生院"</f>
        <v>单位名称：梁河县河西乡卫生院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170</v>
      </c>
      <c r="B4" s="160" t="s">
        <v>171</v>
      </c>
      <c r="C4" s="160" t="s">
        <v>172</v>
      </c>
      <c r="D4" s="160" t="s">
        <v>173</v>
      </c>
      <c r="E4" s="160" t="s">
        <v>174</v>
      </c>
      <c r="F4" s="160" t="s">
        <v>175</v>
      </c>
      <c r="G4" s="160" t="s">
        <v>176</v>
      </c>
      <c r="H4" s="160" t="s">
        <v>177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178</v>
      </c>
      <c r="I5" s="160" t="s">
        <v>34</v>
      </c>
      <c r="J5" s="160" t="s">
        <v>179</v>
      </c>
      <c r="K5" s="160" t="s">
        <v>180</v>
      </c>
      <c r="L5" s="160" t="s">
        <v>181</v>
      </c>
      <c r="M5" s="160" t="s">
        <v>182</v>
      </c>
      <c r="N5" s="160" t="s">
        <v>183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184</v>
      </c>
      <c r="J6" s="160" t="s">
        <v>179</v>
      </c>
      <c r="K6" s="160" t="s">
        <v>180</v>
      </c>
      <c r="L6" s="160" t="s">
        <v>181</v>
      </c>
      <c r="M6" s="160" t="s">
        <v>182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185</v>
      </c>
      <c r="Q8" s="160" t="s">
        <v>186</v>
      </c>
      <c r="R8" s="160" t="s">
        <v>187</v>
      </c>
      <c r="S8" s="160" t="s">
        <v>188</v>
      </c>
      <c r="T8" s="160" t="s">
        <v>189</v>
      </c>
      <c r="U8" s="160" t="s">
        <v>190</v>
      </c>
      <c r="V8" s="160" t="s">
        <v>191</v>
      </c>
      <c r="W8" s="160" t="s">
        <v>192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5005516.08</v>
      </c>
      <c r="I9" s="157">
        <v>4193516.08</v>
      </c>
      <c r="J9" s="157"/>
      <c r="K9" s="157"/>
      <c r="L9" s="157">
        <v>4193516.08</v>
      </c>
      <c r="M9" s="157"/>
      <c r="N9" s="157"/>
      <c r="O9" s="157"/>
      <c r="P9" s="157"/>
      <c r="Q9" s="157"/>
      <c r="R9" s="157">
        <v>812000</v>
      </c>
      <c r="S9" s="157">
        <v>812000</v>
      </c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193</v>
      </c>
      <c r="C10" s="155" t="s">
        <v>194</v>
      </c>
      <c r="D10" s="155" t="s">
        <v>91</v>
      </c>
      <c r="E10" s="155" t="s">
        <v>92</v>
      </c>
      <c r="F10" s="155" t="s">
        <v>195</v>
      </c>
      <c r="G10" s="155" t="s">
        <v>196</v>
      </c>
      <c r="H10" s="157">
        <v>1038828</v>
      </c>
      <c r="I10" s="157">
        <v>1038828</v>
      </c>
      <c r="J10" s="157"/>
      <c r="K10" s="157"/>
      <c r="L10" s="157">
        <v>1038828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193</v>
      </c>
      <c r="C11" s="155" t="s">
        <v>194</v>
      </c>
      <c r="D11" s="155" t="s">
        <v>91</v>
      </c>
      <c r="E11" s="155" t="s">
        <v>92</v>
      </c>
      <c r="F11" s="155" t="s">
        <v>197</v>
      </c>
      <c r="G11" s="155" t="s">
        <v>198</v>
      </c>
      <c r="H11" s="157">
        <v>324120</v>
      </c>
      <c r="I11" s="157">
        <v>324120</v>
      </c>
      <c r="J11" s="157"/>
      <c r="K11" s="157"/>
      <c r="L11" s="157">
        <v>324120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193</v>
      </c>
      <c r="C12" s="155" t="s">
        <v>194</v>
      </c>
      <c r="D12" s="155" t="s">
        <v>91</v>
      </c>
      <c r="E12" s="155" t="s">
        <v>92</v>
      </c>
      <c r="F12" s="155" t="s">
        <v>199</v>
      </c>
      <c r="G12" s="155" t="s">
        <v>200</v>
      </c>
      <c r="H12" s="157">
        <v>86569</v>
      </c>
      <c r="I12" s="157">
        <v>86569</v>
      </c>
      <c r="J12" s="157"/>
      <c r="K12" s="157"/>
      <c r="L12" s="157">
        <v>86569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193</v>
      </c>
      <c r="C13" s="155" t="s">
        <v>194</v>
      </c>
      <c r="D13" s="155" t="s">
        <v>91</v>
      </c>
      <c r="E13" s="155" t="s">
        <v>92</v>
      </c>
      <c r="F13" s="155" t="s">
        <v>199</v>
      </c>
      <c r="G13" s="155" t="s">
        <v>200</v>
      </c>
      <c r="H13" s="157">
        <v>354240</v>
      </c>
      <c r="I13" s="157">
        <v>354240</v>
      </c>
      <c r="J13" s="157"/>
      <c r="K13" s="157"/>
      <c r="L13" s="157">
        <v>354240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193</v>
      </c>
      <c r="C14" s="155" t="s">
        <v>194</v>
      </c>
      <c r="D14" s="155" t="s">
        <v>91</v>
      </c>
      <c r="E14" s="155" t="s">
        <v>92</v>
      </c>
      <c r="F14" s="155" t="s">
        <v>199</v>
      </c>
      <c r="G14" s="155" t="s">
        <v>200</v>
      </c>
      <c r="H14" s="157">
        <v>393888</v>
      </c>
      <c r="I14" s="157">
        <v>393888</v>
      </c>
      <c r="J14" s="157"/>
      <c r="K14" s="157"/>
      <c r="L14" s="157">
        <v>393888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201</v>
      </c>
      <c r="C15" s="155" t="s">
        <v>202</v>
      </c>
      <c r="D15" s="155" t="s">
        <v>91</v>
      </c>
      <c r="E15" s="155" t="s">
        <v>92</v>
      </c>
      <c r="F15" s="155" t="s">
        <v>199</v>
      </c>
      <c r="G15" s="155" t="s">
        <v>200</v>
      </c>
      <c r="H15" s="157">
        <v>624000</v>
      </c>
      <c r="I15" s="157">
        <v>624000</v>
      </c>
      <c r="J15" s="157"/>
      <c r="K15" s="157"/>
      <c r="L15" s="157">
        <v>624000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193</v>
      </c>
      <c r="C16" s="155" t="s">
        <v>194</v>
      </c>
      <c r="D16" s="155" t="s">
        <v>91</v>
      </c>
      <c r="E16" s="155" t="s">
        <v>92</v>
      </c>
      <c r="F16" s="155" t="s">
        <v>199</v>
      </c>
      <c r="G16" s="155" t="s">
        <v>200</v>
      </c>
      <c r="H16" s="157">
        <v>276300</v>
      </c>
      <c r="I16" s="157">
        <v>276300</v>
      </c>
      <c r="J16" s="157"/>
      <c r="K16" s="157"/>
      <c r="L16" s="157">
        <v>276300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203</v>
      </c>
      <c r="C17" s="155" t="s">
        <v>204</v>
      </c>
      <c r="D17" s="155" t="s">
        <v>78</v>
      </c>
      <c r="E17" s="155" t="s">
        <v>79</v>
      </c>
      <c r="F17" s="155" t="s">
        <v>205</v>
      </c>
      <c r="G17" s="155" t="s">
        <v>204</v>
      </c>
      <c r="H17" s="157">
        <v>455900.16</v>
      </c>
      <c r="I17" s="157">
        <v>455900.16</v>
      </c>
      <c r="J17" s="157"/>
      <c r="K17" s="157"/>
      <c r="L17" s="157">
        <v>455900.16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206</v>
      </c>
      <c r="C18" s="155" t="s">
        <v>207</v>
      </c>
      <c r="D18" s="155" t="s">
        <v>105</v>
      </c>
      <c r="E18" s="155" t="s">
        <v>106</v>
      </c>
      <c r="F18" s="155" t="s">
        <v>208</v>
      </c>
      <c r="G18" s="155" t="s">
        <v>207</v>
      </c>
      <c r="H18" s="157"/>
      <c r="I18" s="157"/>
      <c r="J18" s="157"/>
      <c r="K18" s="157"/>
      <c r="L18" s="157"/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206</v>
      </c>
      <c r="C19" s="155" t="s">
        <v>207</v>
      </c>
      <c r="D19" s="155" t="s">
        <v>107</v>
      </c>
      <c r="E19" s="155" t="s">
        <v>108</v>
      </c>
      <c r="F19" s="155" t="s">
        <v>208</v>
      </c>
      <c r="G19" s="155" t="s">
        <v>207</v>
      </c>
      <c r="H19" s="157">
        <v>213703.2</v>
      </c>
      <c r="I19" s="157">
        <v>213703.2</v>
      </c>
      <c r="J19" s="157"/>
      <c r="K19" s="157"/>
      <c r="L19" s="157">
        <v>213703.2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209</v>
      </c>
      <c r="C20" s="155" t="s">
        <v>210</v>
      </c>
      <c r="D20" s="155" t="s">
        <v>109</v>
      </c>
      <c r="E20" s="155" t="s">
        <v>110</v>
      </c>
      <c r="F20" s="155" t="s">
        <v>211</v>
      </c>
      <c r="G20" s="155" t="s">
        <v>212</v>
      </c>
      <c r="H20" s="157">
        <v>8750</v>
      </c>
      <c r="I20" s="157">
        <v>8750</v>
      </c>
      <c r="J20" s="157"/>
      <c r="K20" s="157"/>
      <c r="L20" s="157">
        <v>8750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213</v>
      </c>
      <c r="C21" s="155" t="s">
        <v>214</v>
      </c>
      <c r="D21" s="155" t="s">
        <v>109</v>
      </c>
      <c r="E21" s="155" t="s">
        <v>110</v>
      </c>
      <c r="F21" s="155" t="s">
        <v>211</v>
      </c>
      <c r="G21" s="155" t="s">
        <v>212</v>
      </c>
      <c r="H21" s="157">
        <v>11397.5</v>
      </c>
      <c r="I21" s="157">
        <v>11397.5</v>
      </c>
      <c r="J21" s="157"/>
      <c r="K21" s="157"/>
      <c r="L21" s="157">
        <v>11397.5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215</v>
      </c>
      <c r="C22" s="155" t="s">
        <v>216</v>
      </c>
      <c r="D22" s="155" t="s">
        <v>109</v>
      </c>
      <c r="E22" s="155" t="s">
        <v>110</v>
      </c>
      <c r="F22" s="155" t="s">
        <v>211</v>
      </c>
      <c r="G22" s="155" t="s">
        <v>212</v>
      </c>
      <c r="H22" s="157">
        <v>11397.5</v>
      </c>
      <c r="I22" s="157">
        <v>11397.5</v>
      </c>
      <c r="J22" s="157"/>
      <c r="K22" s="157"/>
      <c r="L22" s="157">
        <v>11397.5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217</v>
      </c>
      <c r="C23" s="155" t="s">
        <v>218</v>
      </c>
      <c r="D23" s="155" t="s">
        <v>86</v>
      </c>
      <c r="E23" s="155" t="s">
        <v>85</v>
      </c>
      <c r="F23" s="155" t="s">
        <v>211</v>
      </c>
      <c r="G23" s="155" t="s">
        <v>212</v>
      </c>
      <c r="H23" s="157">
        <v>16773.6</v>
      </c>
      <c r="I23" s="157">
        <v>16773.6</v>
      </c>
      <c r="J23" s="157"/>
      <c r="K23" s="157"/>
      <c r="L23" s="157">
        <v>16773.6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219</v>
      </c>
      <c r="C24" s="155" t="s">
        <v>116</v>
      </c>
      <c r="D24" s="155" t="s">
        <v>115</v>
      </c>
      <c r="E24" s="155" t="s">
        <v>116</v>
      </c>
      <c r="F24" s="155" t="s">
        <v>220</v>
      </c>
      <c r="G24" s="155" t="s">
        <v>116</v>
      </c>
      <c r="H24" s="157">
        <v>341925.12</v>
      </c>
      <c r="I24" s="157">
        <v>341925.12</v>
      </c>
      <c r="J24" s="157"/>
      <c r="K24" s="157"/>
      <c r="L24" s="157">
        <v>341925.12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221</v>
      </c>
      <c r="C25" s="155" t="s">
        <v>222</v>
      </c>
      <c r="D25" s="155" t="s">
        <v>97</v>
      </c>
      <c r="E25" s="155" t="s">
        <v>98</v>
      </c>
      <c r="F25" s="155" t="s">
        <v>223</v>
      </c>
      <c r="G25" s="155" t="s">
        <v>224</v>
      </c>
      <c r="H25" s="157">
        <v>19200</v>
      </c>
      <c r="I25" s="157">
        <v>19200</v>
      </c>
      <c r="J25" s="157"/>
      <c r="K25" s="157"/>
      <c r="L25" s="157">
        <v>19200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225</v>
      </c>
      <c r="C26" s="155" t="s">
        <v>226</v>
      </c>
      <c r="D26" s="155" t="s">
        <v>82</v>
      </c>
      <c r="E26" s="155" t="s">
        <v>83</v>
      </c>
      <c r="F26" s="155" t="s">
        <v>227</v>
      </c>
      <c r="G26" s="155" t="s">
        <v>228</v>
      </c>
      <c r="H26" s="157">
        <v>16524</v>
      </c>
      <c r="I26" s="157">
        <v>16524</v>
      </c>
      <c r="J26" s="157"/>
      <c r="K26" s="157"/>
      <c r="L26" s="157">
        <v>16524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229</v>
      </c>
      <c r="C27" s="155" t="s">
        <v>230</v>
      </c>
      <c r="D27" s="155" t="s">
        <v>91</v>
      </c>
      <c r="E27" s="155" t="s">
        <v>92</v>
      </c>
      <c r="F27" s="155" t="s">
        <v>223</v>
      </c>
      <c r="G27" s="155" t="s">
        <v>224</v>
      </c>
      <c r="H27" s="157">
        <v>610000</v>
      </c>
      <c r="I27" s="157"/>
      <c r="J27" s="157"/>
      <c r="K27" s="157"/>
      <c r="L27" s="157"/>
      <c r="M27" s="155"/>
      <c r="N27" s="157"/>
      <c r="O27" s="157"/>
      <c r="P27" s="157"/>
      <c r="Q27" s="157"/>
      <c r="R27" s="157">
        <v>610000</v>
      </c>
      <c r="S27" s="157">
        <v>610000</v>
      </c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231</v>
      </c>
      <c r="C28" s="155" t="s">
        <v>232</v>
      </c>
      <c r="D28" s="155" t="s">
        <v>91</v>
      </c>
      <c r="E28" s="155" t="s">
        <v>92</v>
      </c>
      <c r="F28" s="155" t="s">
        <v>233</v>
      </c>
      <c r="G28" s="155" t="s">
        <v>234</v>
      </c>
      <c r="H28" s="157">
        <v>6000</v>
      </c>
      <c r="I28" s="157"/>
      <c r="J28" s="157"/>
      <c r="K28" s="157"/>
      <c r="L28" s="157"/>
      <c r="M28" s="155"/>
      <c r="N28" s="157"/>
      <c r="O28" s="157"/>
      <c r="P28" s="157"/>
      <c r="Q28" s="157"/>
      <c r="R28" s="157">
        <v>6000</v>
      </c>
      <c r="S28" s="157">
        <v>6000</v>
      </c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235</v>
      </c>
      <c r="C29" s="155" t="s">
        <v>236</v>
      </c>
      <c r="D29" s="155" t="s">
        <v>91</v>
      </c>
      <c r="E29" s="155" t="s">
        <v>92</v>
      </c>
      <c r="F29" s="155" t="s">
        <v>211</v>
      </c>
      <c r="G29" s="155" t="s">
        <v>212</v>
      </c>
      <c r="H29" s="157">
        <v>96000</v>
      </c>
      <c r="I29" s="157"/>
      <c r="J29" s="157"/>
      <c r="K29" s="157"/>
      <c r="L29" s="157"/>
      <c r="M29" s="155"/>
      <c r="N29" s="157"/>
      <c r="O29" s="157"/>
      <c r="P29" s="157"/>
      <c r="Q29" s="157"/>
      <c r="R29" s="157">
        <v>96000</v>
      </c>
      <c r="S29" s="157">
        <v>96000</v>
      </c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237</v>
      </c>
      <c r="C30" s="155" t="s">
        <v>238</v>
      </c>
      <c r="D30" s="155" t="s">
        <v>91</v>
      </c>
      <c r="E30" s="155" t="s">
        <v>92</v>
      </c>
      <c r="F30" s="155" t="s">
        <v>239</v>
      </c>
      <c r="G30" s="155" t="s">
        <v>240</v>
      </c>
      <c r="H30" s="157">
        <v>100000</v>
      </c>
      <c r="I30" s="157"/>
      <c r="J30" s="157"/>
      <c r="K30" s="157"/>
      <c r="L30" s="157"/>
      <c r="M30" s="155"/>
      <c r="N30" s="157"/>
      <c r="O30" s="157"/>
      <c r="P30" s="157"/>
      <c r="Q30" s="157"/>
      <c r="R30" s="157">
        <v>100000</v>
      </c>
      <c r="S30" s="157">
        <v>100000</v>
      </c>
      <c r="T30" s="157"/>
      <c r="U30" s="157"/>
      <c r="V30" s="157"/>
      <c r="W30" s="157"/>
    </row>
    <row r="31" ht="30.75" customHeight="1" spans="1:23">
      <c r="A31" s="161" t="s">
        <v>30</v>
      </c>
      <c r="B31" s="161"/>
      <c r="C31" s="161"/>
      <c r="D31" s="161"/>
      <c r="E31" s="161"/>
      <c r="F31" s="161"/>
      <c r="G31" s="161"/>
      <c r="H31" s="157">
        <v>5005516.08</v>
      </c>
      <c r="I31" s="157">
        <v>4193516.08</v>
      </c>
      <c r="J31" s="157"/>
      <c r="K31" s="157"/>
      <c r="L31" s="157">
        <v>4193516.08</v>
      </c>
      <c r="M31" s="157"/>
      <c r="N31" s="157"/>
      <c r="O31" s="157"/>
      <c r="P31" s="157"/>
      <c r="Q31" s="157"/>
      <c r="R31" s="157">
        <v>812000</v>
      </c>
      <c r="S31" s="157">
        <v>812000</v>
      </c>
      <c r="T31" s="157"/>
      <c r="U31" s="157"/>
      <c r="V31" s="157"/>
      <c r="W31" s="157"/>
    </row>
  </sheetData>
  <autoFilter xmlns:etc="http://www.wps.cn/officeDocument/2017/etCustomData" ref="A5:W31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10" workbookViewId="0">
      <selection activeCell="AA11" sqref="AA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19" width="12.7818181818182" customWidth="1"/>
    <col min="20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1" t="s">
        <v>241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242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"单位名称："&amp;"梁河县河西乡卫生院"</f>
        <v>单位名称：梁河县河西乡卫生院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243</v>
      </c>
      <c r="B4" s="154" t="s">
        <v>171</v>
      </c>
      <c r="C4" s="154" t="s">
        <v>172</v>
      </c>
      <c r="D4" s="154" t="s">
        <v>244</v>
      </c>
      <c r="E4" s="154" t="s">
        <v>173</v>
      </c>
      <c r="F4" s="154" t="s">
        <v>174</v>
      </c>
      <c r="G4" s="154" t="s">
        <v>245</v>
      </c>
      <c r="H4" s="154" t="s">
        <v>246</v>
      </c>
      <c r="I4" s="154" t="s">
        <v>30</v>
      </c>
      <c r="J4" s="154" t="s">
        <v>247</v>
      </c>
      <c r="K4" s="154"/>
      <c r="L4" s="154"/>
      <c r="M4" s="154"/>
      <c r="N4" s="154" t="s">
        <v>183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248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185</v>
      </c>
      <c r="Q7" s="154" t="s">
        <v>186</v>
      </c>
      <c r="R7" s="154" t="s">
        <v>187</v>
      </c>
      <c r="S7" s="154" t="s">
        <v>188</v>
      </c>
      <c r="T7" s="154" t="s">
        <v>189</v>
      </c>
      <c r="U7" s="154" t="s">
        <v>190</v>
      </c>
      <c r="V7" s="154" t="s">
        <v>191</v>
      </c>
      <c r="W7" s="154" t="s">
        <v>192</v>
      </c>
    </row>
    <row r="8" ht="52.5" customHeight="1" spans="1:23">
      <c r="A8" s="155"/>
      <c r="B8" s="155"/>
      <c r="C8" s="155" t="s">
        <v>249</v>
      </c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250</v>
      </c>
      <c r="B9" s="155" t="s">
        <v>251</v>
      </c>
      <c r="C9" s="155" t="s">
        <v>249</v>
      </c>
      <c r="D9" s="155" t="s">
        <v>46</v>
      </c>
      <c r="E9" s="155" t="s">
        <v>95</v>
      </c>
      <c r="F9" s="155" t="s">
        <v>96</v>
      </c>
      <c r="G9" s="155" t="s">
        <v>252</v>
      </c>
      <c r="H9" s="155" t="s">
        <v>253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250</v>
      </c>
      <c r="B10" s="155" t="s">
        <v>251</v>
      </c>
      <c r="C10" s="155" t="s">
        <v>249</v>
      </c>
      <c r="D10" s="155" t="s">
        <v>46</v>
      </c>
      <c r="E10" s="155" t="s">
        <v>95</v>
      </c>
      <c r="F10" s="155" t="s">
        <v>96</v>
      </c>
      <c r="G10" s="155" t="s">
        <v>227</v>
      </c>
      <c r="H10" s="155" t="s">
        <v>228</v>
      </c>
      <c r="I10" s="157"/>
      <c r="J10" s="157"/>
      <c r="K10" s="157"/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spans="1:23">
      <c r="A11" s="155"/>
      <c r="B11" s="155"/>
      <c r="C11" s="155" t="s">
        <v>254</v>
      </c>
      <c r="D11" s="155"/>
      <c r="E11" s="155"/>
      <c r="F11" s="155"/>
      <c r="G11" s="155"/>
      <c r="H11" s="155"/>
      <c r="I11" s="157">
        <v>2401900</v>
      </c>
      <c r="J11" s="157"/>
      <c r="K11" s="157"/>
      <c r="L11" s="157"/>
      <c r="M11" s="157"/>
      <c r="N11" s="155"/>
      <c r="O11" s="155"/>
      <c r="P11" s="155"/>
      <c r="Q11" s="157"/>
      <c r="R11" s="157">
        <v>2401900</v>
      </c>
      <c r="S11" s="157">
        <v>2401900</v>
      </c>
      <c r="T11" s="157"/>
      <c r="U11" s="157"/>
      <c r="V11" s="157"/>
      <c r="W11" s="157"/>
    </row>
    <row r="12" ht="52.5" customHeight="1" outlineLevel="1" spans="1:23">
      <c r="A12" s="155" t="s">
        <v>255</v>
      </c>
      <c r="B12" s="155" t="s">
        <v>256</v>
      </c>
      <c r="C12" s="155" t="s">
        <v>254</v>
      </c>
      <c r="D12" s="155" t="s">
        <v>46</v>
      </c>
      <c r="E12" s="155" t="s">
        <v>91</v>
      </c>
      <c r="F12" s="155" t="s">
        <v>92</v>
      </c>
      <c r="G12" s="155" t="s">
        <v>257</v>
      </c>
      <c r="H12" s="155" t="s">
        <v>258</v>
      </c>
      <c r="I12" s="157">
        <v>50000</v>
      </c>
      <c r="J12" s="157"/>
      <c r="K12" s="157"/>
      <c r="L12" s="157"/>
      <c r="M12" s="157"/>
      <c r="N12" s="155"/>
      <c r="O12" s="155"/>
      <c r="P12" s="155"/>
      <c r="Q12" s="157"/>
      <c r="R12" s="157">
        <v>50000</v>
      </c>
      <c r="S12" s="157">
        <v>50000</v>
      </c>
      <c r="T12" s="157"/>
      <c r="U12" s="157"/>
      <c r="V12" s="157"/>
      <c r="W12" s="157"/>
    </row>
    <row r="13" ht="52.5" customHeight="1" outlineLevel="1" spans="1:23">
      <c r="A13" s="155" t="s">
        <v>255</v>
      </c>
      <c r="B13" s="155" t="s">
        <v>256</v>
      </c>
      <c r="C13" s="155" t="s">
        <v>254</v>
      </c>
      <c r="D13" s="155" t="s">
        <v>46</v>
      </c>
      <c r="E13" s="155" t="s">
        <v>91</v>
      </c>
      <c r="F13" s="155" t="s">
        <v>92</v>
      </c>
      <c r="G13" s="155" t="s">
        <v>257</v>
      </c>
      <c r="H13" s="155" t="s">
        <v>258</v>
      </c>
      <c r="I13" s="157">
        <v>11600</v>
      </c>
      <c r="J13" s="157"/>
      <c r="K13" s="157"/>
      <c r="L13" s="157"/>
      <c r="M13" s="157"/>
      <c r="N13" s="155"/>
      <c r="O13" s="155"/>
      <c r="P13" s="155"/>
      <c r="Q13" s="157"/>
      <c r="R13" s="157">
        <v>11600</v>
      </c>
      <c r="S13" s="157">
        <v>11600</v>
      </c>
      <c r="T13" s="157"/>
      <c r="U13" s="157"/>
      <c r="V13" s="157"/>
      <c r="W13" s="157"/>
    </row>
    <row r="14" ht="52.5" customHeight="1" outlineLevel="1" spans="1:23">
      <c r="A14" s="155" t="s">
        <v>255</v>
      </c>
      <c r="B14" s="155" t="s">
        <v>256</v>
      </c>
      <c r="C14" s="155" t="s">
        <v>254</v>
      </c>
      <c r="D14" s="155" t="s">
        <v>46</v>
      </c>
      <c r="E14" s="155" t="s">
        <v>91</v>
      </c>
      <c r="F14" s="155" t="s">
        <v>92</v>
      </c>
      <c r="G14" s="155" t="s">
        <v>259</v>
      </c>
      <c r="H14" s="155" t="s">
        <v>260</v>
      </c>
      <c r="I14" s="157">
        <v>30000</v>
      </c>
      <c r="J14" s="157"/>
      <c r="K14" s="157"/>
      <c r="L14" s="157"/>
      <c r="M14" s="157"/>
      <c r="N14" s="155"/>
      <c r="O14" s="155"/>
      <c r="P14" s="155"/>
      <c r="Q14" s="157"/>
      <c r="R14" s="157">
        <v>30000</v>
      </c>
      <c r="S14" s="157">
        <v>30000</v>
      </c>
      <c r="T14" s="157"/>
      <c r="U14" s="157"/>
      <c r="V14" s="157"/>
      <c r="W14" s="157"/>
    </row>
    <row r="15" ht="52.5" customHeight="1" outlineLevel="1" spans="1:23">
      <c r="A15" s="155" t="s">
        <v>255</v>
      </c>
      <c r="B15" s="155" t="s">
        <v>256</v>
      </c>
      <c r="C15" s="155" t="s">
        <v>254</v>
      </c>
      <c r="D15" s="155" t="s">
        <v>46</v>
      </c>
      <c r="E15" s="155" t="s">
        <v>91</v>
      </c>
      <c r="F15" s="155" t="s">
        <v>92</v>
      </c>
      <c r="G15" s="155" t="s">
        <v>261</v>
      </c>
      <c r="H15" s="155" t="s">
        <v>262</v>
      </c>
      <c r="I15" s="157">
        <v>4000</v>
      </c>
      <c r="J15" s="157"/>
      <c r="K15" s="157"/>
      <c r="L15" s="157"/>
      <c r="M15" s="157"/>
      <c r="N15" s="155"/>
      <c r="O15" s="155"/>
      <c r="P15" s="155"/>
      <c r="Q15" s="157"/>
      <c r="R15" s="157">
        <v>4000</v>
      </c>
      <c r="S15" s="157">
        <v>4000</v>
      </c>
      <c r="T15" s="157"/>
      <c r="U15" s="157"/>
      <c r="V15" s="157"/>
      <c r="W15" s="157"/>
    </row>
    <row r="16" ht="52.5" customHeight="1" outlineLevel="1" spans="1:23">
      <c r="A16" s="155" t="s">
        <v>255</v>
      </c>
      <c r="B16" s="155" t="s">
        <v>256</v>
      </c>
      <c r="C16" s="155" t="s">
        <v>254</v>
      </c>
      <c r="D16" s="155" t="s">
        <v>46</v>
      </c>
      <c r="E16" s="155" t="s">
        <v>91</v>
      </c>
      <c r="F16" s="155" t="s">
        <v>92</v>
      </c>
      <c r="G16" s="155" t="s">
        <v>263</v>
      </c>
      <c r="H16" s="155" t="s">
        <v>264</v>
      </c>
      <c r="I16" s="157">
        <v>30000</v>
      </c>
      <c r="J16" s="157"/>
      <c r="K16" s="157"/>
      <c r="L16" s="157"/>
      <c r="M16" s="157"/>
      <c r="N16" s="155"/>
      <c r="O16" s="155"/>
      <c r="P16" s="155"/>
      <c r="Q16" s="157"/>
      <c r="R16" s="157">
        <v>30000</v>
      </c>
      <c r="S16" s="157">
        <v>30000</v>
      </c>
      <c r="T16" s="157"/>
      <c r="U16" s="157"/>
      <c r="V16" s="157"/>
      <c r="W16" s="157"/>
    </row>
    <row r="17" ht="52.5" customHeight="1" outlineLevel="1" spans="1:23">
      <c r="A17" s="155" t="s">
        <v>255</v>
      </c>
      <c r="B17" s="155" t="s">
        <v>256</v>
      </c>
      <c r="C17" s="155" t="s">
        <v>254</v>
      </c>
      <c r="D17" s="155" t="s">
        <v>46</v>
      </c>
      <c r="E17" s="155" t="s">
        <v>91</v>
      </c>
      <c r="F17" s="155" t="s">
        <v>92</v>
      </c>
      <c r="G17" s="155" t="s">
        <v>265</v>
      </c>
      <c r="H17" s="155" t="s">
        <v>266</v>
      </c>
      <c r="I17" s="157">
        <v>48000</v>
      </c>
      <c r="J17" s="157"/>
      <c r="K17" s="157"/>
      <c r="L17" s="157"/>
      <c r="M17" s="157"/>
      <c r="N17" s="155"/>
      <c r="O17" s="155"/>
      <c r="P17" s="155"/>
      <c r="Q17" s="157"/>
      <c r="R17" s="157">
        <v>48000</v>
      </c>
      <c r="S17" s="157">
        <v>48000</v>
      </c>
      <c r="T17" s="157"/>
      <c r="U17" s="157"/>
      <c r="V17" s="157"/>
      <c r="W17" s="157"/>
    </row>
    <row r="18" ht="52.5" customHeight="1" outlineLevel="1" spans="1:23">
      <c r="A18" s="155" t="s">
        <v>255</v>
      </c>
      <c r="B18" s="155" t="s">
        <v>256</v>
      </c>
      <c r="C18" s="155" t="s">
        <v>254</v>
      </c>
      <c r="D18" s="155" t="s">
        <v>46</v>
      </c>
      <c r="E18" s="155" t="s">
        <v>91</v>
      </c>
      <c r="F18" s="155" t="s">
        <v>92</v>
      </c>
      <c r="G18" s="155" t="s">
        <v>267</v>
      </c>
      <c r="H18" s="155" t="s">
        <v>268</v>
      </c>
      <c r="I18" s="157">
        <v>30000</v>
      </c>
      <c r="J18" s="157"/>
      <c r="K18" s="157"/>
      <c r="L18" s="157"/>
      <c r="M18" s="157"/>
      <c r="N18" s="155"/>
      <c r="O18" s="155"/>
      <c r="P18" s="155"/>
      <c r="Q18" s="157"/>
      <c r="R18" s="157">
        <v>30000</v>
      </c>
      <c r="S18" s="157">
        <v>30000</v>
      </c>
      <c r="T18" s="157"/>
      <c r="U18" s="157"/>
      <c r="V18" s="157"/>
      <c r="W18" s="157"/>
    </row>
    <row r="19" ht="52.5" customHeight="1" outlineLevel="1" spans="1:23">
      <c r="A19" s="155" t="s">
        <v>255</v>
      </c>
      <c r="B19" s="155" t="s">
        <v>256</v>
      </c>
      <c r="C19" s="155" t="s">
        <v>254</v>
      </c>
      <c r="D19" s="155" t="s">
        <v>46</v>
      </c>
      <c r="E19" s="155" t="s">
        <v>91</v>
      </c>
      <c r="F19" s="155" t="s">
        <v>92</v>
      </c>
      <c r="G19" s="155" t="s">
        <v>269</v>
      </c>
      <c r="H19" s="155" t="s">
        <v>270</v>
      </c>
      <c r="I19" s="157">
        <v>80000</v>
      </c>
      <c r="J19" s="157"/>
      <c r="K19" s="157"/>
      <c r="L19" s="157"/>
      <c r="M19" s="157"/>
      <c r="N19" s="155"/>
      <c r="O19" s="155"/>
      <c r="P19" s="155"/>
      <c r="Q19" s="157"/>
      <c r="R19" s="157">
        <v>80000</v>
      </c>
      <c r="S19" s="157">
        <v>80000</v>
      </c>
      <c r="T19" s="157"/>
      <c r="U19" s="157"/>
      <c r="V19" s="157"/>
      <c r="W19" s="157"/>
    </row>
    <row r="20" ht="52.5" customHeight="1" outlineLevel="1" spans="1:23">
      <c r="A20" s="155" t="s">
        <v>255</v>
      </c>
      <c r="B20" s="155" t="s">
        <v>256</v>
      </c>
      <c r="C20" s="155" t="s">
        <v>254</v>
      </c>
      <c r="D20" s="155" t="s">
        <v>46</v>
      </c>
      <c r="E20" s="155" t="s">
        <v>91</v>
      </c>
      <c r="F20" s="155" t="s">
        <v>92</v>
      </c>
      <c r="G20" s="155" t="s">
        <v>271</v>
      </c>
      <c r="H20" s="155" t="s">
        <v>272</v>
      </c>
      <c r="I20" s="157">
        <v>8000</v>
      </c>
      <c r="J20" s="157"/>
      <c r="K20" s="157"/>
      <c r="L20" s="157"/>
      <c r="M20" s="157"/>
      <c r="N20" s="155"/>
      <c r="O20" s="155"/>
      <c r="P20" s="155"/>
      <c r="Q20" s="157"/>
      <c r="R20" s="157">
        <v>8000</v>
      </c>
      <c r="S20" s="157">
        <v>8000</v>
      </c>
      <c r="T20" s="157"/>
      <c r="U20" s="157"/>
      <c r="V20" s="157"/>
      <c r="W20" s="157"/>
    </row>
    <row r="21" ht="52.5" customHeight="1" outlineLevel="1" spans="1:23">
      <c r="A21" s="155" t="s">
        <v>255</v>
      </c>
      <c r="B21" s="155" t="s">
        <v>256</v>
      </c>
      <c r="C21" s="155" t="s">
        <v>254</v>
      </c>
      <c r="D21" s="155" t="s">
        <v>46</v>
      </c>
      <c r="E21" s="155" t="s">
        <v>91</v>
      </c>
      <c r="F21" s="155" t="s">
        <v>92</v>
      </c>
      <c r="G21" s="155" t="s">
        <v>273</v>
      </c>
      <c r="H21" s="155" t="s">
        <v>274</v>
      </c>
      <c r="I21" s="157">
        <v>5000</v>
      </c>
      <c r="J21" s="157"/>
      <c r="K21" s="157"/>
      <c r="L21" s="157"/>
      <c r="M21" s="157"/>
      <c r="N21" s="155"/>
      <c r="O21" s="155"/>
      <c r="P21" s="155"/>
      <c r="Q21" s="157"/>
      <c r="R21" s="157">
        <v>5000</v>
      </c>
      <c r="S21" s="157">
        <v>5000</v>
      </c>
      <c r="T21" s="157"/>
      <c r="U21" s="157"/>
      <c r="V21" s="157"/>
      <c r="W21" s="157"/>
    </row>
    <row r="22" ht="52.5" customHeight="1" outlineLevel="1" spans="1:23">
      <c r="A22" s="155" t="s">
        <v>255</v>
      </c>
      <c r="B22" s="155" t="s">
        <v>256</v>
      </c>
      <c r="C22" s="155" t="s">
        <v>254</v>
      </c>
      <c r="D22" s="155" t="s">
        <v>46</v>
      </c>
      <c r="E22" s="155" t="s">
        <v>91</v>
      </c>
      <c r="F22" s="155" t="s">
        <v>92</v>
      </c>
      <c r="G22" s="155" t="s">
        <v>275</v>
      </c>
      <c r="H22" s="155" t="s">
        <v>276</v>
      </c>
      <c r="I22" s="157">
        <v>1680000</v>
      </c>
      <c r="J22" s="157"/>
      <c r="K22" s="157"/>
      <c r="L22" s="157"/>
      <c r="M22" s="157"/>
      <c r="N22" s="155"/>
      <c r="O22" s="155"/>
      <c r="P22" s="155"/>
      <c r="Q22" s="157"/>
      <c r="R22" s="157">
        <v>1680000</v>
      </c>
      <c r="S22" s="157">
        <v>1680000</v>
      </c>
      <c r="T22" s="157"/>
      <c r="U22" s="157"/>
      <c r="V22" s="157"/>
      <c r="W22" s="157"/>
    </row>
    <row r="23" ht="52.5" customHeight="1" outlineLevel="1" spans="1:23">
      <c r="A23" s="155" t="s">
        <v>255</v>
      </c>
      <c r="B23" s="155" t="s">
        <v>256</v>
      </c>
      <c r="C23" s="155" t="s">
        <v>254</v>
      </c>
      <c r="D23" s="155" t="s">
        <v>46</v>
      </c>
      <c r="E23" s="155" t="s">
        <v>91</v>
      </c>
      <c r="F23" s="155" t="s">
        <v>92</v>
      </c>
      <c r="G23" s="155" t="s">
        <v>277</v>
      </c>
      <c r="H23" s="155" t="s">
        <v>278</v>
      </c>
      <c r="I23" s="157">
        <v>10000</v>
      </c>
      <c r="J23" s="157"/>
      <c r="K23" s="157"/>
      <c r="L23" s="157"/>
      <c r="M23" s="157"/>
      <c r="N23" s="155"/>
      <c r="O23" s="155"/>
      <c r="P23" s="155"/>
      <c r="Q23" s="157"/>
      <c r="R23" s="157">
        <v>10000</v>
      </c>
      <c r="S23" s="157">
        <v>10000</v>
      </c>
      <c r="T23" s="157"/>
      <c r="U23" s="157"/>
      <c r="V23" s="157"/>
      <c r="W23" s="157"/>
    </row>
    <row r="24" ht="52.5" customHeight="1" outlineLevel="1" spans="1:23">
      <c r="A24" s="155" t="s">
        <v>255</v>
      </c>
      <c r="B24" s="155" t="s">
        <v>256</v>
      </c>
      <c r="C24" s="155" t="s">
        <v>254</v>
      </c>
      <c r="D24" s="155" t="s">
        <v>46</v>
      </c>
      <c r="E24" s="155" t="s">
        <v>91</v>
      </c>
      <c r="F24" s="155" t="s">
        <v>92</v>
      </c>
      <c r="G24" s="155" t="s">
        <v>252</v>
      </c>
      <c r="H24" s="155" t="s">
        <v>253</v>
      </c>
      <c r="I24" s="157">
        <v>50000</v>
      </c>
      <c r="J24" s="157"/>
      <c r="K24" s="157"/>
      <c r="L24" s="157"/>
      <c r="M24" s="157"/>
      <c r="N24" s="155"/>
      <c r="O24" s="155"/>
      <c r="P24" s="155"/>
      <c r="Q24" s="157"/>
      <c r="R24" s="157">
        <v>50000</v>
      </c>
      <c r="S24" s="157">
        <v>50000</v>
      </c>
      <c r="T24" s="157"/>
      <c r="U24" s="157"/>
      <c r="V24" s="157"/>
      <c r="W24" s="157"/>
    </row>
    <row r="25" ht="52.5" customHeight="1" outlineLevel="1" spans="1:23">
      <c r="A25" s="155" t="s">
        <v>255</v>
      </c>
      <c r="B25" s="155" t="s">
        <v>256</v>
      </c>
      <c r="C25" s="155" t="s">
        <v>254</v>
      </c>
      <c r="D25" s="155" t="s">
        <v>46</v>
      </c>
      <c r="E25" s="155" t="s">
        <v>91</v>
      </c>
      <c r="F25" s="155" t="s">
        <v>92</v>
      </c>
      <c r="G25" s="155" t="s">
        <v>279</v>
      </c>
      <c r="H25" s="155" t="s">
        <v>280</v>
      </c>
      <c r="I25" s="157">
        <v>13500</v>
      </c>
      <c r="J25" s="157"/>
      <c r="K25" s="157"/>
      <c r="L25" s="157"/>
      <c r="M25" s="157"/>
      <c r="N25" s="155"/>
      <c r="O25" s="155"/>
      <c r="P25" s="155"/>
      <c r="Q25" s="157"/>
      <c r="R25" s="157">
        <v>13500</v>
      </c>
      <c r="S25" s="157">
        <v>13500</v>
      </c>
      <c r="T25" s="157"/>
      <c r="U25" s="157"/>
      <c r="V25" s="157"/>
      <c r="W25" s="157"/>
    </row>
    <row r="26" ht="52.5" customHeight="1" outlineLevel="1" spans="1:23">
      <c r="A26" s="155" t="s">
        <v>255</v>
      </c>
      <c r="B26" s="155" t="s">
        <v>256</v>
      </c>
      <c r="C26" s="155" t="s">
        <v>254</v>
      </c>
      <c r="D26" s="155" t="s">
        <v>46</v>
      </c>
      <c r="E26" s="155" t="s">
        <v>91</v>
      </c>
      <c r="F26" s="155" t="s">
        <v>92</v>
      </c>
      <c r="G26" s="155" t="s">
        <v>281</v>
      </c>
      <c r="H26" s="155" t="s">
        <v>282</v>
      </c>
      <c r="I26" s="157">
        <v>10000</v>
      </c>
      <c r="J26" s="157"/>
      <c r="K26" s="157"/>
      <c r="L26" s="157"/>
      <c r="M26" s="157"/>
      <c r="N26" s="155"/>
      <c r="O26" s="155"/>
      <c r="P26" s="155"/>
      <c r="Q26" s="157"/>
      <c r="R26" s="157">
        <v>10000</v>
      </c>
      <c r="S26" s="157">
        <v>10000</v>
      </c>
      <c r="T26" s="157"/>
      <c r="U26" s="157"/>
      <c r="V26" s="157"/>
      <c r="W26" s="157"/>
    </row>
    <row r="27" ht="52.5" customHeight="1" outlineLevel="1" spans="1:23">
      <c r="A27" s="155" t="s">
        <v>255</v>
      </c>
      <c r="B27" s="155" t="s">
        <v>256</v>
      </c>
      <c r="C27" s="155" t="s">
        <v>254</v>
      </c>
      <c r="D27" s="155" t="s">
        <v>46</v>
      </c>
      <c r="E27" s="155" t="s">
        <v>91</v>
      </c>
      <c r="F27" s="155" t="s">
        <v>92</v>
      </c>
      <c r="G27" s="155" t="s">
        <v>283</v>
      </c>
      <c r="H27" s="155" t="s">
        <v>284</v>
      </c>
      <c r="I27" s="157">
        <v>200000</v>
      </c>
      <c r="J27" s="157"/>
      <c r="K27" s="157"/>
      <c r="L27" s="157"/>
      <c r="M27" s="157"/>
      <c r="N27" s="155"/>
      <c r="O27" s="155"/>
      <c r="P27" s="155"/>
      <c r="Q27" s="157"/>
      <c r="R27" s="157">
        <v>200000</v>
      </c>
      <c r="S27" s="157">
        <v>200000</v>
      </c>
      <c r="T27" s="157"/>
      <c r="U27" s="157"/>
      <c r="V27" s="157"/>
      <c r="W27" s="157"/>
    </row>
    <row r="28" ht="52.5" customHeight="1" outlineLevel="1" spans="1:23">
      <c r="A28" s="155" t="s">
        <v>255</v>
      </c>
      <c r="B28" s="155" t="s">
        <v>256</v>
      </c>
      <c r="C28" s="155" t="s">
        <v>254</v>
      </c>
      <c r="D28" s="155" t="s">
        <v>46</v>
      </c>
      <c r="E28" s="155" t="s">
        <v>91</v>
      </c>
      <c r="F28" s="155" t="s">
        <v>92</v>
      </c>
      <c r="G28" s="155" t="s">
        <v>285</v>
      </c>
      <c r="H28" s="155" t="s">
        <v>286</v>
      </c>
      <c r="I28" s="157">
        <v>71800</v>
      </c>
      <c r="J28" s="157"/>
      <c r="K28" s="157"/>
      <c r="L28" s="157"/>
      <c r="M28" s="157"/>
      <c r="N28" s="155"/>
      <c r="O28" s="155"/>
      <c r="P28" s="155"/>
      <c r="Q28" s="157"/>
      <c r="R28" s="157">
        <v>71800</v>
      </c>
      <c r="S28" s="157">
        <v>71800</v>
      </c>
      <c r="T28" s="157"/>
      <c r="U28" s="157"/>
      <c r="V28" s="157"/>
      <c r="W28" s="157"/>
    </row>
    <row r="29" ht="52.5" customHeight="1" outlineLevel="1" spans="1:23">
      <c r="A29" s="155" t="s">
        <v>255</v>
      </c>
      <c r="B29" s="155" t="s">
        <v>256</v>
      </c>
      <c r="C29" s="155" t="s">
        <v>254</v>
      </c>
      <c r="D29" s="155" t="s">
        <v>46</v>
      </c>
      <c r="E29" s="155" t="s">
        <v>91</v>
      </c>
      <c r="F29" s="155" t="s">
        <v>92</v>
      </c>
      <c r="G29" s="155" t="s">
        <v>287</v>
      </c>
      <c r="H29" s="155" t="s">
        <v>288</v>
      </c>
      <c r="I29" s="157">
        <v>70000</v>
      </c>
      <c r="J29" s="157"/>
      <c r="K29" s="157"/>
      <c r="L29" s="157"/>
      <c r="M29" s="157"/>
      <c r="N29" s="155"/>
      <c r="O29" s="155"/>
      <c r="P29" s="155"/>
      <c r="Q29" s="157"/>
      <c r="R29" s="157">
        <v>70000</v>
      </c>
      <c r="S29" s="157">
        <v>70000</v>
      </c>
      <c r="T29" s="157"/>
      <c r="U29" s="157"/>
      <c r="V29" s="157"/>
      <c r="W29" s="157"/>
    </row>
    <row r="30" ht="52.5" customHeight="1" spans="1:23">
      <c r="A30" s="155"/>
      <c r="B30" s="155"/>
      <c r="C30" s="155" t="s">
        <v>289</v>
      </c>
      <c r="D30" s="155"/>
      <c r="E30" s="155"/>
      <c r="F30" s="155"/>
      <c r="G30" s="155"/>
      <c r="H30" s="155"/>
      <c r="I30" s="157"/>
      <c r="J30" s="157"/>
      <c r="K30" s="157"/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250</v>
      </c>
      <c r="B31" s="155" t="s">
        <v>290</v>
      </c>
      <c r="C31" s="155" t="s">
        <v>289</v>
      </c>
      <c r="D31" s="155" t="s">
        <v>46</v>
      </c>
      <c r="E31" s="155" t="s">
        <v>101</v>
      </c>
      <c r="F31" s="155" t="s">
        <v>102</v>
      </c>
      <c r="G31" s="155" t="s">
        <v>252</v>
      </c>
      <c r="H31" s="155" t="s">
        <v>253</v>
      </c>
      <c r="I31" s="157"/>
      <c r="J31" s="157"/>
      <c r="K31" s="157"/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30" customHeight="1" spans="1:23">
      <c r="A32" s="156" t="s">
        <v>30</v>
      </c>
      <c r="B32" s="156"/>
      <c r="C32" s="156"/>
      <c r="D32" s="156"/>
      <c r="E32" s="156"/>
      <c r="F32" s="156"/>
      <c r="G32" s="156"/>
      <c r="H32" s="156"/>
      <c r="I32" s="157">
        <v>2401900</v>
      </c>
      <c r="J32" s="157"/>
      <c r="K32" s="157"/>
      <c r="L32" s="157"/>
      <c r="M32" s="157"/>
      <c r="N32" s="157"/>
      <c r="O32" s="157"/>
      <c r="P32" s="157"/>
      <c r="Q32" s="157"/>
      <c r="R32" s="157">
        <v>2401900</v>
      </c>
      <c r="S32" s="157">
        <v>2401900</v>
      </c>
      <c r="T32" s="157"/>
      <c r="U32" s="157"/>
      <c r="V32" s="157"/>
      <c r="W32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topLeftCell="A6" workbookViewId="0">
      <selection activeCell="J1" sqref="J$1:J$1048576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291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"单位名称："&amp;"梁河县河西乡卫生院"</f>
        <v>单位名称：梁河县河西乡卫生院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292</v>
      </c>
      <c r="B4" s="148" t="s">
        <v>293</v>
      </c>
      <c r="C4" s="148" t="s">
        <v>294</v>
      </c>
      <c r="D4" s="148" t="s">
        <v>295</v>
      </c>
      <c r="E4" s="148" t="s">
        <v>296</v>
      </c>
      <c r="F4" s="148" t="s">
        <v>297</v>
      </c>
      <c r="G4" s="148" t="s">
        <v>298</v>
      </c>
      <c r="H4" s="148" t="s">
        <v>299</v>
      </c>
      <c r="I4" s="148" t="s">
        <v>300</v>
      </c>
      <c r="J4" s="148" t="s">
        <v>301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67</v>
      </c>
      <c r="I5" s="148" t="s">
        <v>66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254</v>
      </c>
      <c r="B7" s="149" t="s">
        <v>302</v>
      </c>
      <c r="C7" s="149" t="s">
        <v>303</v>
      </c>
      <c r="D7" s="149" t="s">
        <v>304</v>
      </c>
      <c r="E7" s="149" t="s">
        <v>305</v>
      </c>
      <c r="F7" s="149" t="s">
        <v>306</v>
      </c>
      <c r="G7" s="148" t="s">
        <v>70</v>
      </c>
      <c r="H7" s="149" t="s">
        <v>307</v>
      </c>
      <c r="I7" s="148" t="s">
        <v>308</v>
      </c>
      <c r="J7" s="149" t="s">
        <v>309</v>
      </c>
    </row>
    <row r="8" ht="52.5" customHeight="1" outlineLevel="1" spans="1:10">
      <c r="A8" s="149" t="s">
        <v>254</v>
      </c>
      <c r="B8" s="149" t="s">
        <v>302</v>
      </c>
      <c r="C8" s="149" t="s">
        <v>303</v>
      </c>
      <c r="D8" s="149" t="s">
        <v>310</v>
      </c>
      <c r="E8" s="149" t="s">
        <v>311</v>
      </c>
      <c r="F8" s="149" t="s">
        <v>312</v>
      </c>
      <c r="G8" s="148" t="s">
        <v>313</v>
      </c>
      <c r="H8" s="149" t="s">
        <v>314</v>
      </c>
      <c r="I8" s="148" t="s">
        <v>308</v>
      </c>
      <c r="J8" s="149" t="s">
        <v>311</v>
      </c>
    </row>
    <row r="9" ht="52.5" customHeight="1" outlineLevel="1" spans="1:10">
      <c r="A9" s="149" t="s">
        <v>254</v>
      </c>
      <c r="B9" s="149" t="s">
        <v>302</v>
      </c>
      <c r="C9" s="149" t="s">
        <v>303</v>
      </c>
      <c r="D9" s="149" t="s">
        <v>315</v>
      </c>
      <c r="E9" s="149" t="s">
        <v>316</v>
      </c>
      <c r="F9" s="149" t="s">
        <v>306</v>
      </c>
      <c r="G9" s="148" t="s">
        <v>65</v>
      </c>
      <c r="H9" s="149" t="s">
        <v>317</v>
      </c>
      <c r="I9" s="148" t="s">
        <v>308</v>
      </c>
      <c r="J9" s="149" t="s">
        <v>316</v>
      </c>
    </row>
    <row r="10" ht="52.5" customHeight="1" outlineLevel="1" spans="1:10">
      <c r="A10" s="149" t="s">
        <v>254</v>
      </c>
      <c r="B10" s="149" t="s">
        <v>302</v>
      </c>
      <c r="C10" s="149" t="s">
        <v>303</v>
      </c>
      <c r="D10" s="149" t="s">
        <v>318</v>
      </c>
      <c r="E10" s="149" t="s">
        <v>319</v>
      </c>
      <c r="F10" s="149" t="s">
        <v>306</v>
      </c>
      <c r="G10" s="148" t="s">
        <v>320</v>
      </c>
      <c r="H10" s="149" t="s">
        <v>321</v>
      </c>
      <c r="I10" s="148" t="s">
        <v>308</v>
      </c>
      <c r="J10" s="149" t="s">
        <v>322</v>
      </c>
    </row>
    <row r="11" ht="52.5" customHeight="1" outlineLevel="1" spans="1:10">
      <c r="A11" s="149" t="s">
        <v>254</v>
      </c>
      <c r="B11" s="149" t="s">
        <v>302</v>
      </c>
      <c r="C11" s="149" t="s">
        <v>323</v>
      </c>
      <c r="D11" s="149" t="s">
        <v>324</v>
      </c>
      <c r="E11" s="149" t="s">
        <v>325</v>
      </c>
      <c r="F11" s="149" t="s">
        <v>312</v>
      </c>
      <c r="G11" s="148" t="s">
        <v>326</v>
      </c>
      <c r="H11" s="149" t="s">
        <v>314</v>
      </c>
      <c r="I11" s="148" t="s">
        <v>308</v>
      </c>
      <c r="J11" s="149" t="s">
        <v>325</v>
      </c>
    </row>
    <row r="12" ht="52.5" customHeight="1" outlineLevel="1" spans="1:10">
      <c r="A12" s="149" t="s">
        <v>254</v>
      </c>
      <c r="B12" s="149" t="s">
        <v>302</v>
      </c>
      <c r="C12" s="149" t="s">
        <v>327</v>
      </c>
      <c r="D12" s="149" t="s">
        <v>328</v>
      </c>
      <c r="E12" s="149" t="s">
        <v>329</v>
      </c>
      <c r="F12" s="149" t="s">
        <v>312</v>
      </c>
      <c r="G12" s="148" t="s">
        <v>326</v>
      </c>
      <c r="H12" s="149" t="s">
        <v>314</v>
      </c>
      <c r="I12" s="148" t="s">
        <v>308</v>
      </c>
      <c r="J12" s="149" t="s">
        <v>329</v>
      </c>
    </row>
    <row r="13" ht="52.5" customHeight="1" outlineLevel="1" spans="1:10">
      <c r="A13" s="149" t="s">
        <v>289</v>
      </c>
      <c r="B13" s="149" t="s">
        <v>330</v>
      </c>
      <c r="C13" s="149" t="s">
        <v>303</v>
      </c>
      <c r="D13" s="149" t="s">
        <v>304</v>
      </c>
      <c r="E13" s="149" t="s">
        <v>331</v>
      </c>
      <c r="F13" s="149" t="s">
        <v>312</v>
      </c>
      <c r="G13" s="148" t="s">
        <v>62</v>
      </c>
      <c r="H13" s="149" t="s">
        <v>332</v>
      </c>
      <c r="I13" s="148" t="s">
        <v>333</v>
      </c>
      <c r="J13" s="149" t="s">
        <v>334</v>
      </c>
    </row>
    <row r="14" ht="52.5" customHeight="1" outlineLevel="1" spans="1:10">
      <c r="A14" s="149" t="s">
        <v>289</v>
      </c>
      <c r="B14" s="149" t="s">
        <v>330</v>
      </c>
      <c r="C14" s="149" t="s">
        <v>303</v>
      </c>
      <c r="D14" s="149" t="s">
        <v>304</v>
      </c>
      <c r="E14" s="149" t="s">
        <v>335</v>
      </c>
      <c r="F14" s="149" t="s">
        <v>312</v>
      </c>
      <c r="G14" s="148" t="s">
        <v>326</v>
      </c>
      <c r="H14" s="149" t="s">
        <v>314</v>
      </c>
      <c r="I14" s="148" t="s">
        <v>308</v>
      </c>
      <c r="J14" s="149" t="s">
        <v>334</v>
      </c>
    </row>
    <row r="15" ht="52.5" customHeight="1" outlineLevel="1" spans="1:10">
      <c r="A15" s="149" t="s">
        <v>289</v>
      </c>
      <c r="B15" s="149" t="s">
        <v>330</v>
      </c>
      <c r="C15" s="149" t="s">
        <v>303</v>
      </c>
      <c r="D15" s="149" t="s">
        <v>310</v>
      </c>
      <c r="E15" s="149" t="s">
        <v>336</v>
      </c>
      <c r="F15" s="149" t="s">
        <v>312</v>
      </c>
      <c r="G15" s="148" t="s">
        <v>337</v>
      </c>
      <c r="H15" s="149" t="s">
        <v>314</v>
      </c>
      <c r="I15" s="148" t="s">
        <v>333</v>
      </c>
      <c r="J15" s="149" t="s">
        <v>334</v>
      </c>
    </row>
    <row r="16" ht="52.5" customHeight="1" outlineLevel="1" spans="1:10">
      <c r="A16" s="149" t="s">
        <v>289</v>
      </c>
      <c r="B16" s="149" t="s">
        <v>330</v>
      </c>
      <c r="C16" s="149" t="s">
        <v>303</v>
      </c>
      <c r="D16" s="149" t="s">
        <v>315</v>
      </c>
      <c r="E16" s="149" t="s">
        <v>338</v>
      </c>
      <c r="F16" s="149" t="s">
        <v>339</v>
      </c>
      <c r="G16" s="148" t="s">
        <v>337</v>
      </c>
      <c r="H16" s="149" t="s">
        <v>314</v>
      </c>
      <c r="I16" s="148" t="s">
        <v>333</v>
      </c>
      <c r="J16" s="149" t="s">
        <v>334</v>
      </c>
    </row>
    <row r="17" ht="52.5" customHeight="1" outlineLevel="1" spans="1:10">
      <c r="A17" s="149" t="s">
        <v>289</v>
      </c>
      <c r="B17" s="149" t="s">
        <v>330</v>
      </c>
      <c r="C17" s="149" t="s">
        <v>323</v>
      </c>
      <c r="D17" s="149" t="s">
        <v>324</v>
      </c>
      <c r="E17" s="149" t="s">
        <v>340</v>
      </c>
      <c r="F17" s="149" t="s">
        <v>312</v>
      </c>
      <c r="G17" s="148" t="s">
        <v>341</v>
      </c>
      <c r="H17" s="149" t="s">
        <v>314</v>
      </c>
      <c r="I17" s="148" t="s">
        <v>333</v>
      </c>
      <c r="J17" s="149" t="s">
        <v>334</v>
      </c>
    </row>
    <row r="18" ht="52.5" customHeight="1" outlineLevel="1" spans="1:10">
      <c r="A18" s="149" t="s">
        <v>289</v>
      </c>
      <c r="B18" s="149" t="s">
        <v>330</v>
      </c>
      <c r="C18" s="149" t="s">
        <v>327</v>
      </c>
      <c r="D18" s="149" t="s">
        <v>328</v>
      </c>
      <c r="E18" s="149" t="s">
        <v>342</v>
      </c>
      <c r="F18" s="149" t="s">
        <v>343</v>
      </c>
      <c r="G18" s="148" t="s">
        <v>341</v>
      </c>
      <c r="H18" s="149" t="s">
        <v>314</v>
      </c>
      <c r="I18" s="148" t="s">
        <v>333</v>
      </c>
      <c r="J18" s="149" t="s">
        <v>334</v>
      </c>
    </row>
    <row r="19" ht="52.5" customHeight="1" outlineLevel="1" spans="1:10">
      <c r="A19" s="149" t="s">
        <v>249</v>
      </c>
      <c r="B19" s="149" t="s">
        <v>344</v>
      </c>
      <c r="C19" s="149" t="s">
        <v>303</v>
      </c>
      <c r="D19" s="149" t="s">
        <v>304</v>
      </c>
      <c r="E19" s="149" t="s">
        <v>345</v>
      </c>
      <c r="F19" s="149" t="s">
        <v>312</v>
      </c>
      <c r="G19" s="148" t="s">
        <v>346</v>
      </c>
      <c r="H19" s="149" t="s">
        <v>314</v>
      </c>
      <c r="I19" s="148" t="s">
        <v>333</v>
      </c>
      <c r="J19" s="149" t="s">
        <v>347</v>
      </c>
    </row>
    <row r="20" ht="52.5" customHeight="1" outlineLevel="1" spans="1:10">
      <c r="A20" s="149" t="s">
        <v>249</v>
      </c>
      <c r="B20" s="149" t="s">
        <v>344</v>
      </c>
      <c r="C20" s="149" t="s">
        <v>303</v>
      </c>
      <c r="D20" s="149" t="s">
        <v>304</v>
      </c>
      <c r="E20" s="149" t="s">
        <v>348</v>
      </c>
      <c r="F20" s="149" t="s">
        <v>312</v>
      </c>
      <c r="G20" s="148" t="s">
        <v>346</v>
      </c>
      <c r="H20" s="149" t="s">
        <v>314</v>
      </c>
      <c r="I20" s="148" t="s">
        <v>333</v>
      </c>
      <c r="J20" s="149" t="s">
        <v>347</v>
      </c>
    </row>
    <row r="21" ht="52.5" customHeight="1" outlineLevel="1" spans="1:10">
      <c r="A21" s="149" t="s">
        <v>249</v>
      </c>
      <c r="B21" s="149" t="s">
        <v>344</v>
      </c>
      <c r="C21" s="149" t="s">
        <v>303</v>
      </c>
      <c r="D21" s="149" t="s">
        <v>304</v>
      </c>
      <c r="E21" s="149" t="s">
        <v>349</v>
      </c>
      <c r="F21" s="149" t="s">
        <v>312</v>
      </c>
      <c r="G21" s="148" t="s">
        <v>346</v>
      </c>
      <c r="H21" s="149" t="s">
        <v>314</v>
      </c>
      <c r="I21" s="148" t="s">
        <v>333</v>
      </c>
      <c r="J21" s="149" t="s">
        <v>347</v>
      </c>
    </row>
    <row r="22" ht="52.5" customHeight="1" outlineLevel="1" spans="1:10">
      <c r="A22" s="149" t="s">
        <v>249</v>
      </c>
      <c r="B22" s="149" t="s">
        <v>344</v>
      </c>
      <c r="C22" s="149" t="s">
        <v>303</v>
      </c>
      <c r="D22" s="149" t="s">
        <v>304</v>
      </c>
      <c r="E22" s="149" t="s">
        <v>350</v>
      </c>
      <c r="F22" s="149" t="s">
        <v>312</v>
      </c>
      <c r="G22" s="148" t="s">
        <v>346</v>
      </c>
      <c r="H22" s="149" t="s">
        <v>314</v>
      </c>
      <c r="I22" s="148" t="s">
        <v>333</v>
      </c>
      <c r="J22" s="149" t="s">
        <v>347</v>
      </c>
    </row>
    <row r="23" ht="52.5" customHeight="1" outlineLevel="1" spans="1:10">
      <c r="A23" s="149" t="s">
        <v>249</v>
      </c>
      <c r="B23" s="149" t="s">
        <v>344</v>
      </c>
      <c r="C23" s="149" t="s">
        <v>303</v>
      </c>
      <c r="D23" s="149" t="s">
        <v>304</v>
      </c>
      <c r="E23" s="149" t="s">
        <v>351</v>
      </c>
      <c r="F23" s="149" t="s">
        <v>312</v>
      </c>
      <c r="G23" s="148" t="s">
        <v>352</v>
      </c>
      <c r="H23" s="149" t="s">
        <v>314</v>
      </c>
      <c r="I23" s="148" t="s">
        <v>333</v>
      </c>
      <c r="J23" s="149" t="s">
        <v>347</v>
      </c>
    </row>
    <row r="24" ht="52.5" customHeight="1" outlineLevel="1" spans="1:10">
      <c r="A24" s="149" t="s">
        <v>249</v>
      </c>
      <c r="B24" s="149" t="s">
        <v>344</v>
      </c>
      <c r="C24" s="149" t="s">
        <v>303</v>
      </c>
      <c r="D24" s="149" t="s">
        <v>304</v>
      </c>
      <c r="E24" s="149" t="s">
        <v>353</v>
      </c>
      <c r="F24" s="149" t="s">
        <v>312</v>
      </c>
      <c r="G24" s="148" t="s">
        <v>354</v>
      </c>
      <c r="H24" s="149" t="s">
        <v>314</v>
      </c>
      <c r="I24" s="148" t="s">
        <v>333</v>
      </c>
      <c r="J24" s="149" t="s">
        <v>347</v>
      </c>
    </row>
    <row r="25" ht="52.5" customHeight="1" outlineLevel="1" spans="1:10">
      <c r="A25" s="149" t="s">
        <v>249</v>
      </c>
      <c r="B25" s="149" t="s">
        <v>344</v>
      </c>
      <c r="C25" s="149" t="s">
        <v>303</v>
      </c>
      <c r="D25" s="149" t="s">
        <v>304</v>
      </c>
      <c r="E25" s="149" t="s">
        <v>355</v>
      </c>
      <c r="F25" s="149" t="s">
        <v>312</v>
      </c>
      <c r="G25" s="148" t="s">
        <v>346</v>
      </c>
      <c r="H25" s="149" t="s">
        <v>314</v>
      </c>
      <c r="I25" s="148" t="s">
        <v>333</v>
      </c>
      <c r="J25" s="149" t="s">
        <v>347</v>
      </c>
    </row>
    <row r="26" ht="52.5" customHeight="1" outlineLevel="1" spans="1:10">
      <c r="A26" s="149" t="s">
        <v>249</v>
      </c>
      <c r="B26" s="149" t="s">
        <v>344</v>
      </c>
      <c r="C26" s="149" t="s">
        <v>303</v>
      </c>
      <c r="D26" s="149" t="s">
        <v>304</v>
      </c>
      <c r="E26" s="149" t="s">
        <v>356</v>
      </c>
      <c r="F26" s="149" t="s">
        <v>312</v>
      </c>
      <c r="G26" s="148" t="s">
        <v>352</v>
      </c>
      <c r="H26" s="149" t="s">
        <v>314</v>
      </c>
      <c r="I26" s="148" t="s">
        <v>333</v>
      </c>
      <c r="J26" s="149" t="s">
        <v>347</v>
      </c>
    </row>
    <row r="27" ht="52.5" customHeight="1" outlineLevel="1" spans="1:10">
      <c r="A27" s="149" t="s">
        <v>249</v>
      </c>
      <c r="B27" s="149" t="s">
        <v>344</v>
      </c>
      <c r="C27" s="149" t="s">
        <v>303</v>
      </c>
      <c r="D27" s="149" t="s">
        <v>304</v>
      </c>
      <c r="E27" s="149" t="s">
        <v>357</v>
      </c>
      <c r="F27" s="149" t="s">
        <v>312</v>
      </c>
      <c r="G27" s="148" t="s">
        <v>352</v>
      </c>
      <c r="H27" s="149" t="s">
        <v>314</v>
      </c>
      <c r="I27" s="148" t="s">
        <v>333</v>
      </c>
      <c r="J27" s="149" t="s">
        <v>347</v>
      </c>
    </row>
    <row r="28" ht="52.5" customHeight="1" outlineLevel="1" spans="1:10">
      <c r="A28" s="149" t="s">
        <v>249</v>
      </c>
      <c r="B28" s="149" t="s">
        <v>344</v>
      </c>
      <c r="C28" s="149" t="s">
        <v>303</v>
      </c>
      <c r="D28" s="149" t="s">
        <v>310</v>
      </c>
      <c r="E28" s="149" t="s">
        <v>358</v>
      </c>
      <c r="F28" s="149" t="s">
        <v>312</v>
      </c>
      <c r="G28" s="148" t="s">
        <v>359</v>
      </c>
      <c r="H28" s="149" t="s">
        <v>314</v>
      </c>
      <c r="I28" s="148" t="s">
        <v>333</v>
      </c>
      <c r="J28" s="149" t="s">
        <v>347</v>
      </c>
    </row>
    <row r="29" ht="52.5" customHeight="1" outlineLevel="1" spans="1:10">
      <c r="A29" s="149" t="s">
        <v>249</v>
      </c>
      <c r="B29" s="149" t="s">
        <v>344</v>
      </c>
      <c r="C29" s="149" t="s">
        <v>303</v>
      </c>
      <c r="D29" s="149" t="s">
        <v>310</v>
      </c>
      <c r="E29" s="149" t="s">
        <v>360</v>
      </c>
      <c r="F29" s="149" t="s">
        <v>312</v>
      </c>
      <c r="G29" s="148" t="s">
        <v>359</v>
      </c>
      <c r="H29" s="149" t="s">
        <v>314</v>
      </c>
      <c r="I29" s="148" t="s">
        <v>333</v>
      </c>
      <c r="J29" s="149" t="s">
        <v>347</v>
      </c>
    </row>
    <row r="30" ht="52.5" customHeight="1" outlineLevel="1" spans="1:10">
      <c r="A30" s="149" t="s">
        <v>249</v>
      </c>
      <c r="B30" s="149" t="s">
        <v>344</v>
      </c>
      <c r="C30" s="149" t="s">
        <v>303</v>
      </c>
      <c r="D30" s="149" t="s">
        <v>310</v>
      </c>
      <c r="E30" s="149" t="s">
        <v>361</v>
      </c>
      <c r="F30" s="149" t="s">
        <v>312</v>
      </c>
      <c r="G30" s="148" t="s">
        <v>359</v>
      </c>
      <c r="H30" s="149" t="s">
        <v>314</v>
      </c>
      <c r="I30" s="148" t="s">
        <v>333</v>
      </c>
      <c r="J30" s="149" t="s">
        <v>347</v>
      </c>
    </row>
    <row r="31" ht="52.5" customHeight="1" outlineLevel="1" spans="1:10">
      <c r="A31" s="149" t="s">
        <v>249</v>
      </c>
      <c r="B31" s="149" t="s">
        <v>344</v>
      </c>
      <c r="C31" s="149" t="s">
        <v>303</v>
      </c>
      <c r="D31" s="149" t="s">
        <v>310</v>
      </c>
      <c r="E31" s="149" t="s">
        <v>362</v>
      </c>
      <c r="F31" s="149" t="s">
        <v>312</v>
      </c>
      <c r="G31" s="148" t="s">
        <v>359</v>
      </c>
      <c r="H31" s="149" t="s">
        <v>314</v>
      </c>
      <c r="I31" s="148" t="s">
        <v>333</v>
      </c>
      <c r="J31" s="149" t="s">
        <v>347</v>
      </c>
    </row>
    <row r="32" ht="52.5" customHeight="1" outlineLevel="1" spans="1:10">
      <c r="A32" s="149" t="s">
        <v>249</v>
      </c>
      <c r="B32" s="149" t="s">
        <v>344</v>
      </c>
      <c r="C32" s="149" t="s">
        <v>323</v>
      </c>
      <c r="D32" s="149" t="s">
        <v>324</v>
      </c>
      <c r="E32" s="149" t="s">
        <v>363</v>
      </c>
      <c r="F32" s="149" t="s">
        <v>339</v>
      </c>
      <c r="G32" s="148" t="s">
        <v>364</v>
      </c>
      <c r="H32" s="149" t="s">
        <v>332</v>
      </c>
      <c r="I32" s="148" t="s">
        <v>308</v>
      </c>
      <c r="J32" s="149" t="s">
        <v>347</v>
      </c>
    </row>
    <row r="33" ht="52.5" customHeight="1" outlineLevel="1" spans="1:10">
      <c r="A33" s="149" t="s">
        <v>249</v>
      </c>
      <c r="B33" s="149" t="s">
        <v>344</v>
      </c>
      <c r="C33" s="149" t="s">
        <v>327</v>
      </c>
      <c r="D33" s="149" t="s">
        <v>328</v>
      </c>
      <c r="E33" s="149" t="s">
        <v>328</v>
      </c>
      <c r="F33" s="149" t="s">
        <v>312</v>
      </c>
      <c r="G33" s="148" t="s">
        <v>352</v>
      </c>
      <c r="H33" s="149" t="s">
        <v>314</v>
      </c>
      <c r="I33" s="148" t="s">
        <v>333</v>
      </c>
      <c r="J33" s="149" t="s">
        <v>347</v>
      </c>
    </row>
  </sheetData>
  <mergeCells count="8">
    <mergeCell ref="A2:J2"/>
    <mergeCell ref="A3:E3"/>
    <mergeCell ref="A7:A12"/>
    <mergeCell ref="A13:A18"/>
    <mergeCell ref="A19:A33"/>
    <mergeCell ref="B7:B12"/>
    <mergeCell ref="B13:B18"/>
    <mergeCell ref="B19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2025-02-25T01:36:00Z</dcterms:created>
  <dcterms:modified xsi:type="dcterms:W3CDTF">2025-03-06T00:59:27Z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6C8436A1E4794C0EAA7A982B3B8A13F7_13</vt:lpwstr>
  </property>
  <property fmtid="{D5CDD505-2E9C-101B-9397-08002B2CF9AE}" pid="3" name="KSOProductBuildVer">
    <vt:lpwstr>2052-12.1.0.18276</vt:lpwstr>
  </property>
</Properties>
</file>