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4" activeTab="9"/>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 name="项目支出绩效自评表5" sheetId="7" r:id="rId7"/>
    <sheet name="项目支出绩效自评表6" sheetId="8" r:id="rId8"/>
    <sheet name="项目支出绩效自评表7" sheetId="9" r:id="rId9"/>
    <sheet name="项目支出绩效自评表8" sheetId="10" r:id="rId10"/>
  </sheets>
  <calcPr calcId="144525"/>
</workbook>
</file>

<file path=xl/sharedStrings.xml><?xml version="1.0" encoding="utf-8"?>
<sst xmlns="http://schemas.openxmlformats.org/spreadsheetml/2006/main" count="886" uniqueCount="215">
  <si>
    <t>2023年度部门整体支出绩效自评情况</t>
  </si>
  <si>
    <t>编制单位：梁河县人民医院</t>
  </si>
  <si>
    <t>公开13表</t>
  </si>
  <si>
    <t>一、部门基本情况</t>
  </si>
  <si>
    <t>（一）部门概况</t>
  </si>
  <si>
    <t>主要职能
梁河县人民医院创建于1951年3月，为县政府主办的非营利性医疗机构，是集医疗、急救、教学、预防保健为一体的二级甲等综合医院。承担着全县及周边邻县部分人口的疾病治疗、预防保健和抢险救灾、突发公共卫生事件的应急处置工作，兼顾梁河传染病医院及中医医院职能，是全县医疗业务培训和技术指导中心，也是保山中医药高等专科学校、德宏职业学院、昆明骨伤科学校的实习培训基地。 
（一）科室及床位设置情况
全院设职能科室12个，业务科室23个。编制床位250张，实际开放床位310张。
（二）人员结构
现在职职工396人，其中：编内210人（含中医院38人）,合同制职工180人; 卫生专业技术人员343人，其中：医（技）161人，护理182人；正高职称2人，副高级职称 31人，中级职称 81人，初级职称 223人。返聘退休专家3人。退休职工127人。,</t>
  </si>
  <si>
    <t>（二）部门绩效目标的设立情况</t>
  </si>
  <si>
    <t>持续深化综合医改工作，立足重点科室，扎实推进内涵建设，持续提升核心竞争力，积极开展医联体建设，进一步提升医疗质量，做好医疗、教学、科研、预防任务。</t>
  </si>
  <si>
    <t>（三）部门整体收支情况</t>
  </si>
  <si>
    <t>年初财政整体批复支出部门整体支出12063.78万元，其中：部门预算基本支出2033.02万元，部门预算项目支出10030.76万元。2023年年度决算支出为14540.53万元，包括基本支出10936.07万元，项目支出3604.46万元，项目资金用于相关工作的开展， 保障了既定工作任务的完成。</t>
  </si>
  <si>
    <t>（四）部门预算管理制度建设情况</t>
  </si>
  <si>
    <t>1 .高度重视预算支出绩效评价工作， 成立了预算支出绩效评价领导小组，明确各职能科室的评价责任，进一步强化各科室对财政预算支出管理意识。
2.加强对国家、 省级财政预算资金管理方面制度的学习培训， 不断提高各职能股室的业务工作能力。
3.严格制度执行， 特别是严格招待费用审核审批程序。</t>
  </si>
  <si>
    <t>（五）严控“三公经费”支出情况</t>
  </si>
  <si>
    <t>我单位无三公经费预算。</t>
  </si>
  <si>
    <t>二、绩效自评工作情况</t>
  </si>
  <si>
    <t>（一）绩效自评的目的</t>
  </si>
  <si>
    <t>财政预算绩效评价可以客观公正地揭示财政资金的使用效益和政府职能的实现程度，完善公共财政体系，强化预算支出的责任和效率。</t>
  </si>
  <si>
    <t>（二）自评组织过程</t>
  </si>
  <si>
    <t>1.前期准备</t>
  </si>
  <si>
    <t>预算编制前根据年度内单位可预见的工作任务，确定了单位年度预算目标，细化了预算指标</t>
  </si>
  <si>
    <t>2.组织实施</t>
  </si>
  <si>
    <t>根据制定的实施方案，报评价工作小组，根据评价方案，来评价本年的绩效。</t>
  </si>
  <si>
    <t>三、评价情况分析及综合评价结论</t>
  </si>
  <si>
    <t>一年来，我们虽然做了大量工作，取得了一定成效，但还存在许多问题和不足。今后我院要继续围绕中心，服务大局，以更高的标准和要求抓好工作。在今后的工作中我院将继续规范财务运行， 加强预算支出管理。 严格遵循“先有预算、 后有支出”的原则，在资金支付管理方面，严格按照规定程序向财政部门申请用款，在财政部门批复的支出预算资金范围内申请使用一般预算支出经费。建立健全并认真执行各项资金使用管理制度， 建立内部控制机制， 资金使用严格履行审批程序， 确保资金支出合法、真实。严格落实会计核算、报销审批制度，加强对资金使用环节的监督。</t>
  </si>
  <si>
    <t>四、存在的问题和整改情况</t>
  </si>
  <si>
    <t>年初预算不到位， 有调整预算现象。 我单位有年底追加预算现象。</t>
  </si>
  <si>
    <t>五、绩效自评结果应用</t>
  </si>
  <si>
    <t>1.在日常预算管理过程中，进一步加强预算支出的审核、跟踪及预算执行情况分析。结合实际情况，完整、准确地披露相关财务信息。
2、加强财务管理，严格财务审核。在费用报账支付时，按照预算规定的费用项目和用途进行自己使用审核、列报支付，杜绝超支现象的发生。
3、对相关人员加强培训，规范部门预算收支核算，切实提高部门收支管理水平。                                4、加强预算的约束力， 细化预算编制工作。进一步加强全局内部机构各股室的预算管理意识，严格按照预算编制的相关制度和要求，公用经费根据单位的年度工作重点和项目 专项工作规划，本着“勤俭节约、保障运转”的原则进行预算的编制。严格控制，尽力避免超预算开支的情况发生，进一步提高预算编制的科学性、合理性、严谨性和可控性。</t>
  </si>
  <si>
    <t>六、主要经验及做法</t>
  </si>
  <si>
    <t>1.提高预算的约束力， 力争做到年底不追加预算（因落实国家政策， 发生不可抗力、上级部门或县委临时交办而产生的调整除外）。
2.项目资金做到早安排早下达， 充分考虑各种因素， 确保年底工程完工。</t>
  </si>
  <si>
    <t>七、其他需说明的情况</t>
  </si>
  <si>
    <t>无</t>
  </si>
  <si>
    <t>备注：涉密部门和涉密信息按保密规定不公开。</t>
  </si>
  <si>
    <t>2023年度部门整体支出绩效自评表</t>
  </si>
  <si>
    <t>公开14表
金额单位：万元</t>
  </si>
  <si>
    <t>部门名称</t>
  </si>
  <si>
    <t>梁河县人民医院</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</si>
  <si>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</si>
  <si>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</si>
  <si>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</si>
  <si>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</si>
  <si>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</si>
  <si>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</si>
  <si>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</si>
  <si>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</si>
  <si>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</si>
  <si>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</si>
  <si>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</si>
  <si>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</si>
  <si>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</si>
  <si>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</si>
  <si>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</si>
  <si>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 xml:space="preserve">  全面改善我县医疗卫生薄弱环节基础设施建设，提升医疗卫生服务水平，缓解医疗卫生资源不足的矛盾，优化卫生资源配置，提高县域内人民群众对医疗卫生服务的满意度</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</si>
  <si>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</si>
  <si>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</si>
  <si>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</si>
  <si>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</si>
  <si>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</si>
  <si>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</si>
  <si>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</si>
  <si>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</si>
  <si>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</si>
  <si>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</si>
  <si>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</si>
  <si>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公立医院医疗服务收入（不含药品、耗材、检查、化验收入）占医疗收入比例</t>
  </si>
  <si>
    <t>≥</t>
  </si>
  <si>
    <t>较上年提高</t>
  </si>
  <si>
    <t>%</t>
  </si>
  <si>
    <t>较上年增长10.29%</t>
  </si>
  <si>
    <t>质量指标</t>
  </si>
  <si>
    <t>采购物资合规</t>
  </si>
  <si>
    <t>=</t>
  </si>
  <si>
    <t>合规</t>
  </si>
  <si>
    <t>次</t>
  </si>
  <si>
    <t>时效指标</t>
  </si>
  <si>
    <t>资金及时到位率</t>
  </si>
  <si>
    <t>成本指标</t>
  </si>
  <si>
    <t>百元医疗收入消耗的卫生材料（不含药品）</t>
  </si>
  <si>
    <t>≤</t>
  </si>
  <si>
    <t>较上年下降</t>
  </si>
  <si>
    <t>万元</t>
  </si>
  <si>
    <t>较上年下降31.26%</t>
  </si>
  <si>
    <t>效益指标</t>
  </si>
  <si>
    <t>社会效益
指标</t>
  </si>
  <si>
    <t>出院者平均医药费用</t>
  </si>
  <si>
    <t>较上年减少0.03万元</t>
  </si>
  <si>
    <t>生态效益
指标</t>
  </si>
  <si>
    <t>项目属于卫生健康类项目，不会对环境产生消极影响</t>
  </si>
  <si>
    <t>达标</t>
  </si>
  <si>
    <t>满意度指标</t>
  </si>
  <si>
    <t>服务对象满意度指标等</t>
  </si>
  <si>
    <t>住院患者满意度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</si>
  <si>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</si>
  <si>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</si>
  <si>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</si>
  <si>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</si>
  <si>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公开15-1表
金额单位：万元</t>
  </si>
  <si>
    <t>项目名称</t>
  </si>
  <si>
    <t>2023年“英才兴边”（医疗卫生人才）计划</t>
  </si>
  <si>
    <t>主管部门</t>
  </si>
  <si>
    <t>梁河县卫生健康局</t>
  </si>
  <si>
    <t>实施单位</t>
  </si>
  <si>
    <t>项目资金
（万元）</t>
  </si>
  <si>
    <t>全年预算数</t>
  </si>
  <si>
    <t>全年执行数</t>
  </si>
  <si>
    <t>分值</t>
  </si>
  <si>
    <t>执行率</t>
  </si>
  <si>
    <t>得分</t>
  </si>
  <si>
    <t>备注</t>
  </si>
  <si>
    <t>其中：当年财政拨款</t>
  </si>
  <si>
    <t xml:space="preserve">     上年结转资金</t>
  </si>
  <si>
    <t>-</t>
  </si>
  <si>
    <t xml:space="preserve">     其他资金</t>
  </si>
  <si>
    <t>年度
总体
目标</t>
  </si>
  <si>
    <t>预期目标</t>
  </si>
  <si>
    <t>实际完成情况</t>
  </si>
  <si>
    <t>选拔培养专项优秀人才，不断提高专业人才技术水平，使县域内诊疗水平明显提高。</t>
  </si>
  <si>
    <t>通过“英才兴边”（医疗卫生人才）专项培养，我部门专业技术水平显著提高，群众对县域内诊疗水平满意度明显提高。</t>
  </si>
  <si>
    <t>项目支出绩效指标表</t>
  </si>
  <si>
    <t>绩效指标</t>
  </si>
  <si>
    <t>年度指标值</t>
  </si>
  <si>
    <t>选拔培养“名医”优秀人才数量</t>
  </si>
  <si>
    <t>1</t>
  </si>
  <si>
    <t>100%</t>
  </si>
  <si>
    <t>培养名医优秀人才专业技术水平</t>
  </si>
  <si>
    <t>显著提高</t>
  </si>
  <si>
    <t>社会效益指标</t>
  </si>
  <si>
    <t>县域内诊疗水平明显提高</t>
  </si>
  <si>
    <t>服务对象满意度指标</t>
  </si>
  <si>
    <t>群众对县医院治疗满意度</t>
  </si>
  <si>
    <t>90%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</si>
  <si>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</si>
  <si>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</si>
  <si>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</si>
  <si>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</si>
  <si>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</si>
  <si>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</si>
  <si>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</si>
  <si>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公开15-2表
金额单位：万元</t>
  </si>
  <si>
    <t>新冠病毒感染过渡期医务人员临时性工作补助</t>
  </si>
  <si>
    <t>根据《财政部 人力资源设保障部 国家卫生健康委 国家中医药局 国家疾控局关于预拨相关医务人员临时性工作补助资金的通知》有关规定，及时足额兑付个人新冠病毒感染过渡期医务人员临时性工作补助，不断提高职工工作积极性及职工满意度。</t>
  </si>
  <si>
    <t>新冠病毒感染过渡期医务人员临时性工作补助已全部发放到位，职工工作积极性及职工满意度有所提高。</t>
  </si>
  <si>
    <t>发放到位率</t>
  </si>
  <si>
    <t>100</t>
  </si>
  <si>
    <t>职工工作积极性</t>
  </si>
  <si>
    <t>有所提高</t>
  </si>
  <si>
    <t>职工满意度</t>
  </si>
  <si>
    <t>85</t>
  </si>
  <si>
    <t>96%</t>
  </si>
  <si>
    <t>公开15-3表
金额单位：万元</t>
  </si>
  <si>
    <t>儿科重点专科建设</t>
  </si>
  <si>
    <t>推进公立医院综合改革，落实县域医疗卫生服务体系进一步完善，提升医疗服务能力，优化人才队伍建设，加强技术创新，完善服务体系，提升患者满意度。</t>
  </si>
  <si>
    <t>通过公立医院综合改革，县域医疗卫生服务能力得到提升，优化儿科诊疗流程，提高诊疗效率，加大医疗设备的投入，提升了救治能力，儿科病房改造，为患儿提供了更好的治疗体验，同时增强了患者满意度。</t>
  </si>
  <si>
    <t>县级公立医院医疗综合改革个数</t>
  </si>
  <si>
    <t>个</t>
  </si>
  <si>
    <t>明显提高</t>
  </si>
  <si>
    <t>公立医院患者满意度</t>
  </si>
  <si>
    <t>公开15-4表
金额单位：万元</t>
  </si>
  <si>
    <t>预拨新冠患者救治费用</t>
  </si>
  <si>
    <t>支持各单位落实新冠患者救治费用财政补助政策。</t>
  </si>
  <si>
    <t>款项已拨付，用于新冠患者救治费用，资金专款专用，无截留、挤占、挪用或改变资金用途。</t>
  </si>
  <si>
    <t>兑付完成率</t>
  </si>
  <si>
    <t>群众就医满意度</t>
  </si>
  <si>
    <t>94%</t>
  </si>
  <si>
    <t>群众满意度</t>
  </si>
  <si>
    <t>95%</t>
  </si>
  <si>
    <t>公开15-5表
金额单位：万元</t>
  </si>
  <si>
    <t>梁河县人民医院迁建项目</t>
  </si>
  <si>
    <t>顺利推进梁河县人民医院迁建项目建设，按期完成竣工验收。</t>
  </si>
  <si>
    <t>已根据造价方审核的工程形象进度单完成迁建项目工程进度款的兑付，加快了迁建项目的工程进度，目前已进入后期净化装修及配套工程建设</t>
  </si>
  <si>
    <t>项目如期竣工验收</t>
  </si>
  <si>
    <t>因成本原因，当初项目批复的36800万元投资已不能实现县医院的整体搬迁，现需对县医院迁建项目净化装修及配套工程追加投资，目前正在准备阶段，故未能实现竣工验收</t>
  </si>
  <si>
    <t>医疗救治水平</t>
  </si>
  <si>
    <t>病人及家属就医满意度</t>
  </si>
  <si>
    <t>中</t>
  </si>
  <si>
    <t>公开15-6表
金额单位：万元</t>
  </si>
  <si>
    <t>医疗救治和疾控能力提升项目</t>
  </si>
  <si>
    <t>对重点人群服药“健体抗疫汤”强身健体，抗击新型冠状病毒感染，对新冠病毒感染者减轻全身症状，减少病情向重型转变。</t>
  </si>
  <si>
    <t>项目资金用于疫情防控购买中草药，熬制中草药汤在院内供医务人员、就医患者及全县人民服用，防止新冠病毒感染者减轻全身症状，减少病情向重型转变。</t>
  </si>
  <si>
    <t>免费发放煎煮大锅药</t>
  </si>
  <si>
    <t>249600ml</t>
  </si>
  <si>
    <t>ml</t>
  </si>
  <si>
    <t>已完成</t>
  </si>
  <si>
    <t>获补覆盖率</t>
  </si>
  <si>
    <t>全县范围</t>
  </si>
  <si>
    <t>发放及时率</t>
  </si>
  <si>
    <t>政策知晓率</t>
  </si>
  <si>
    <t>收益对象满意度</t>
  </si>
  <si>
    <t>公开15-7表
金额单位：万元</t>
  </si>
  <si>
    <t>新冠病毒疫情防控项目</t>
  </si>
  <si>
    <t>做好新冠病毒感染疫情防控工作，巩固疫情防控成果。</t>
  </si>
  <si>
    <t>疫情防控设备的投入使用，提升了疫情防控的效率和准确性，提升了疫情防控的能力和水平。</t>
  </si>
  <si>
    <t>设备购置数量</t>
  </si>
  <si>
    <t>台/套</t>
  </si>
  <si>
    <t>购置设备质量检测</t>
  </si>
  <si>
    <t>合格</t>
  </si>
  <si>
    <t>核酸检测费用兑付率</t>
  </si>
  <si>
    <t>医疗诊疗能力</t>
  </si>
  <si>
    <t>较上年提升</t>
  </si>
  <si>
    <t>明显提升</t>
  </si>
  <si>
    <t>可持续影响指标</t>
  </si>
  <si>
    <t>医疗卫生机构重症救治能力</t>
  </si>
  <si>
    <t>85%</t>
  </si>
  <si>
    <t>公开15-8表
金额单位：万元</t>
  </si>
  <si>
    <t>中医基层名老中医药专家传承工作站</t>
  </si>
  <si>
    <t>提升中医药服务能力和水平，促进中医药事业发展。</t>
  </si>
  <si>
    <t>2023年成立名老中医工作站，并配备了相应的基础设施开展诊疗活动，工作站实施跟师学习制度，使年轻中医深入学习名老中医的学术思想和临床经验，定期组织名老中医和后继医师开展义诊活动，为社会大众提供免费的中医咨询和治疗服务，不断增强群众对中医的信任和认可。</t>
  </si>
  <si>
    <t>中医基层名老中医药专家传承工作室（个）</t>
  </si>
  <si>
    <t>人才培养合格率</t>
  </si>
  <si>
    <t>资金下达时间</t>
  </si>
  <si>
    <t>预算批复60天内下达</t>
  </si>
  <si>
    <t>可持续指标</t>
  </si>
  <si>
    <t>人民群众中医药服务获得感</t>
  </si>
  <si>
    <t>服务对象满意度</t>
  </si>
  <si>
    <t>人民群众中医药服务满意度</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</si>
</sst>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_);[Red]\(#,##0.00\)"/>
    <numFmt numFmtId="178" formatCode="0.00_ "/>
    <numFmt numFmtId="179" formatCode="_ * #,##0.00_ ;_ * \-#,##0.00_ ;_ * &quot;&quot;??_ ;_ @_ "/>
  </numFmts>
  <fonts count="37">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rgb="FF000000"/>
      <name val="SimSun"/>
      <charset val="134"/>
    </font>
    <font>
      <b/>
      <sz val="18"/>
      <color theme="1"/>
      <name val="宋体"/>
      <charset val="134"/>
      <scheme val="minor"/>
    </font>
    <font>
      <sz val="9"/>
      <color theme="1"/>
      <name val="宋体"/>
      <charset val="134"/>
      <scheme val="minor"/>
    </font>
    <font>
      <sz val="10"/>
      <color theme="1"/>
      <name val="SimSun"/>
      <charset val="134"/>
    </font>
    <font>
      <b/>
      <sz val="18"/>
      <name val="宋体"/>
      <charset val="134"/>
    </font>
    <font>
      <b/>
      <sz val="10"/>
      <color indexed="8"/>
      <name val="宋体"/>
      <charset val="134"/>
    </font>
    <font>
      <b/>
      <sz val="18"/>
      <color theme="3"/>
      <name val="宋体"/>
      <charset val="134"/>
      <scheme val="minor"/>
    </font>
    <font>
      <sz val="11"/>
      <color theme="1"/>
      <name val="宋体"/>
      <charset val="0"/>
      <scheme val="minor"/>
    </font>
    <font>
      <sz val="11"/>
      <color theme="0"/>
      <name val="宋体"/>
      <charset val="0"/>
      <scheme val="minor"/>
    </font>
    <font>
      <i/>
      <sz val="11"/>
      <color rgb="FF7F7F7F"/>
      <name val="宋体"/>
      <charset val="0"/>
      <scheme val="minor"/>
    </font>
    <font>
      <b/>
      <sz val="11"/>
      <color rgb="FF3F3F3F"/>
      <name val="宋体"/>
      <charset val="0"/>
      <scheme val="minor"/>
    </font>
    <font>
      <sz val="11"/>
      <color rgb="FF9C0006"/>
      <name val="宋体"/>
      <charset val="0"/>
      <scheme val="minor"/>
    </font>
    <font>
      <sz val="11"/>
      <color indexed="8"/>
      <name val="宋体"/>
      <charset val="134"/>
    </font>
    <font>
      <b/>
      <sz val="13"/>
      <color theme="3"/>
      <name val="宋体"/>
      <charset val="134"/>
      <scheme val="minor"/>
    </font>
    <font>
      <sz val="11"/>
      <color rgb="FF3F3F76"/>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59999389629810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8" fillId="10" borderId="0" applyNumberFormat="0" applyBorder="0" applyAlignment="0" applyProtection="0">
      <alignment vertical="center"/>
    </xf>
    <xf numFmtId="0" fontId="25" fillId="11"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19" fillId="13"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2" borderId="20" applyNumberFormat="0" applyFont="0" applyAlignment="0" applyProtection="0">
      <alignment vertical="center"/>
    </xf>
    <xf numFmtId="0" fontId="19" fillId="4"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18" applyNumberFormat="0" applyFill="0" applyAlignment="0" applyProtection="0">
      <alignment vertical="center"/>
    </xf>
    <xf numFmtId="0" fontId="24" fillId="0" borderId="18" applyNumberFormat="0" applyFill="0" applyAlignment="0" applyProtection="0">
      <alignment vertical="center"/>
    </xf>
    <xf numFmtId="0" fontId="19" fillId="15" borderId="0" applyNumberFormat="0" applyBorder="0" applyAlignment="0" applyProtection="0">
      <alignment vertical="center"/>
    </xf>
    <xf numFmtId="0" fontId="30" fillId="0" borderId="22" applyNumberFormat="0" applyFill="0" applyAlignment="0" applyProtection="0">
      <alignment vertical="center"/>
    </xf>
    <xf numFmtId="0" fontId="19" fillId="17" borderId="0" applyNumberFormat="0" applyBorder="0" applyAlignment="0" applyProtection="0">
      <alignment vertical="center"/>
    </xf>
    <xf numFmtId="0" fontId="21" fillId="6" borderId="17" applyNumberFormat="0" applyAlignment="0" applyProtection="0">
      <alignment vertical="center"/>
    </xf>
    <xf numFmtId="0" fontId="32" fillId="6" borderId="19" applyNumberFormat="0" applyAlignment="0" applyProtection="0">
      <alignment vertical="center"/>
    </xf>
    <xf numFmtId="0" fontId="34" fillId="20" borderId="23" applyNumberFormat="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28" fillId="0" borderId="21" applyNumberFormat="0" applyFill="0" applyAlignment="0" applyProtection="0">
      <alignment vertical="center"/>
    </xf>
    <xf numFmtId="0" fontId="35" fillId="0" borderId="24" applyNumberFormat="0" applyFill="0" applyAlignment="0" applyProtection="0">
      <alignment vertical="center"/>
    </xf>
    <xf numFmtId="0" fontId="36" fillId="23" borderId="0" applyNumberFormat="0" applyBorder="0" applyAlignment="0" applyProtection="0">
      <alignment vertical="center"/>
    </xf>
    <xf numFmtId="0" fontId="33" fillId="19" borderId="0" applyNumberFormat="0" applyBorder="0" applyAlignment="0" applyProtection="0">
      <alignment vertical="center"/>
    </xf>
    <xf numFmtId="0" fontId="18" fillId="25" borderId="0" applyNumberFormat="0" applyBorder="0" applyAlignment="0" applyProtection="0">
      <alignment vertical="center"/>
    </xf>
    <xf numFmtId="0" fontId="19" fillId="14" borderId="0" applyNumberFormat="0" applyBorder="0" applyAlignment="0" applyProtection="0">
      <alignment vertical="center"/>
    </xf>
    <xf numFmtId="0" fontId="18" fillId="26" borderId="0" applyNumberFormat="0" applyBorder="0" applyAlignment="0" applyProtection="0">
      <alignment vertical="center"/>
    </xf>
    <xf numFmtId="0" fontId="18" fillId="18" borderId="0" applyNumberFormat="0" applyBorder="0" applyAlignment="0" applyProtection="0">
      <alignment vertical="center"/>
    </xf>
    <xf numFmtId="0" fontId="18" fillId="29" borderId="0" applyNumberFormat="0" applyBorder="0" applyAlignment="0" applyProtection="0">
      <alignment vertical="center"/>
    </xf>
    <xf numFmtId="0" fontId="18" fillId="31"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18" fillId="30" borderId="0" applyNumberFormat="0" applyBorder="0" applyAlignment="0" applyProtection="0">
      <alignment vertical="center"/>
    </xf>
    <xf numFmtId="0" fontId="18" fillId="24" borderId="0" applyNumberFormat="0" applyBorder="0" applyAlignment="0" applyProtection="0">
      <alignment vertical="center"/>
    </xf>
    <xf numFmtId="0" fontId="19" fillId="3" borderId="0" applyNumberFormat="0" applyBorder="0" applyAlignment="0" applyProtection="0">
      <alignment vertical="center"/>
    </xf>
    <xf numFmtId="0" fontId="18" fillId="32" borderId="0" applyNumberFormat="0" applyBorder="0" applyAlignment="0" applyProtection="0">
      <alignment vertical="center"/>
    </xf>
    <xf numFmtId="0" fontId="19" fillId="28" borderId="0" applyNumberFormat="0" applyBorder="0" applyAlignment="0" applyProtection="0">
      <alignment vertical="center"/>
    </xf>
    <xf numFmtId="0" fontId="19" fillId="16" borderId="0" applyNumberFormat="0" applyBorder="0" applyAlignment="0" applyProtection="0">
      <alignment vertical="center"/>
    </xf>
    <xf numFmtId="0" fontId="18" fillId="2" borderId="0" applyNumberFormat="0" applyBorder="0" applyAlignment="0" applyProtection="0">
      <alignment vertical="center"/>
    </xf>
    <xf numFmtId="0" fontId="19" fillId="27" borderId="0" applyNumberFormat="0" applyBorder="0" applyAlignment="0" applyProtection="0">
      <alignment vertical="center"/>
    </xf>
    <xf numFmtId="0" fontId="23" fillId="0" borderId="0"/>
    <xf numFmtId="0" fontId="23" fillId="0" borderId="0">
      <alignment vertical="center"/>
    </xf>
  </cellStyleXfs>
  <cellXfs count="94">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2" fillId="0" borderId="0" xfId="49" applyFont="1" applyFill="1" applyAlignment="1">
      <alignment horizontal="left" wrapText="1"/>
    </xf>
    <xf numFmtId="0" fontId="3" fillId="0" borderId="0" xfId="49"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right" vertical="center" wrapText="1"/>
    </xf>
    <xf numFmtId="178" fontId="5" fillId="0" borderId="1" xfId="0" applyNumberFormat="1" applyFont="1" applyBorder="1">
      <alignment vertical="center"/>
    </xf>
    <xf numFmtId="176" fontId="6"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49" fontId="4"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1" xfId="49"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0" fontId="6" fillId="0" borderId="6" xfId="49" applyFont="1" applyFill="1" applyBorder="1" applyAlignment="1">
      <alignment horizontal="center" vertical="center" wrapText="1"/>
    </xf>
    <xf numFmtId="0" fontId="6" fillId="0" borderId="4" xfId="49"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176" fontId="4" fillId="0" borderId="2" xfId="49" applyNumberFormat="1" applyFont="1" applyFill="1" applyBorder="1" applyAlignment="1">
      <alignment horizontal="center" vertical="center" wrapText="1"/>
    </xf>
    <xf numFmtId="176" fontId="4" fillId="0" borderId="13" xfId="49"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8" fillId="0" borderId="1" xfId="0" applyNumberFormat="1" applyFont="1" applyFill="1" applyBorder="1" applyAlignment="1">
      <alignment horizontal="left" vertical="center"/>
    </xf>
    <xf numFmtId="0" fontId="0" fillId="0" borderId="0" xfId="0" applyAlignment="1">
      <alignment horizontal="center" vertical="center" wrapText="1"/>
    </xf>
    <xf numFmtId="179" fontId="8"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6" fillId="0" borderId="1" xfId="49" applyFont="1" applyFill="1" applyBorder="1" applyAlignment="1">
      <alignment vertical="center" wrapText="1"/>
    </xf>
    <xf numFmtId="49" fontId="11"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xf>
    <xf numFmtId="0" fontId="14" fillId="0" borderId="1"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 xfId="0" applyFont="1" applyFill="1" applyBorder="1" applyAlignment="1">
      <alignment horizontal="center" vertical="center" wrapText="1"/>
    </xf>
    <xf numFmtId="0" fontId="13"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15"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6"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6"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127000</xdr:rowOff>
    </xdr:from>
    <xdr:to>
      <xdr:col>0</xdr:col>
      <xdr:colOff>63500</xdr:colOff>
      <xdr:row>0</xdr:row>
      <xdr:rowOff>190500</xdr:rowOff>
    </xdr:to>
    <xdr:sp>
      <xdr:nvSpPr>
        <xdr:cNvPr id="3" name="KGD_Gobal1" descr="lskY7P30+39SSS2ze3CC/P+RTGRUJUHfImIXTyV9d5kSnvcOnwV9ch3muTfbgW1r6REHxEStG9O+ILsQL1FCpIxaQ9ACmrT9Dwgpoy4a647Y9du1+WBPtqQuSbP3IB7phGRYHnclFMxJoe2YSmBK1ddtTfEcCbMsUNB63gazTHwv08hICFL1TfE3KDvyRnDWOVltaY5csP+thCMqPyBEc+QwUO/Z0Vl5sU4AUJbqH/GyODTk650IcIDRm5Pf5OkdaI4twZygD8qGZ5aBctSmQrtJyzGz4HVKGryOVFPS13pkPeBYOuWFp73vpOMBMZqRV0AgDR42Hmhl7TpolIeLHilIWtj8luls2egVTnP6SzaG4LO8/51mqv+PEy/BoxN9mCt/j9FN8gl8fVPTuGwT+04oeliFyGYkjoQeLzYluGRCN3QhYkIQ8Gmi/LWfDYwOxDJvYF/PW+JQpoHyMU6WIqDDXMA/kckgIwzMP8X3OSDkoirk45jeUkptWh/LYk/ILFzMs7QRJ4nk93x4HbYfmdK+Ryow10cCSctC5yT3fUooY26L0Q0nWr8aByFAPUXHpizhErYPT9Jim10Wu/EfuJgrf4/RTfIJfH1T07hsE/s4pKfHcVWMjcbQRjiIVSoi4c+YPZx2On32+2eGViKUqZwT8N32peP/vUnmuDEWKJq6+P8OUZdmCO6xgrufYXRYtA+Zhn28Bb4tqqjEEE5+iIqb/1DHfLNTyXrgArPvCvuP1uLiVZaCGW/7RUWgv/niRPSIwBsGv0ZC7yTiLAosxC142KcuTRIkM9qsHsEbRKs5XUf4d1RmqE3bAPZZC1wYIs2rRYtuEjA30SJQahux/KSAWqgjz3WsCmk3stU4Dz0wRr2Q6mD3xeS1vsUJjywZN2JQisy0bSsfP0eq1iBsE0KnMLBgr9C04pBk5KVMR+SZSxtZ2S7C3EbiqdhZtOlV+8ky4sncv1Fe0pWRCmzpGfpGRgD1okb0xN+vRXJvF3pfAV+z37iQyUi4IDsqLro7P7Bp4z6yXtVGDbdUqghROuwCX6h59WvYRhtujW8Dne7QJY7pjwVvmrmrO8YjfQJZdtLKsFbjEtTDkwB6pR5S20WkuWaRSNDBLt48975MxFKrT5ftPCBj1fgzvXO13tetoE9635+BQTCBK2K9XkovuYSO7pzOo2e6aPZ+zJAiOahqc0rVblnk9npykhVpJYlxgf/W4NHL3TLOp+cVUNuTx/bJTRxpaBsvo6MyP5rTBtjHZGaaDEw/ZjUjLjg6IrQ/Yk9QbSKCLYPTnu6rqHSpy4eiNMVQHxhagk1rbbgDt4Bi45Zg+Hl0/jBC7PVe/azjPTcIV1R3DJWL9a4QtygQbQ=="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D7" sqref="D7"/>
    </sheetView>
  </sheetViews>
  <sheetFormatPr defaultColWidth="9" defaultRowHeight="13.5" outlineLevelCol="3"/>
  <cols>
    <col min="1" max="1" width="17.1333333333333" customWidth="1"/>
    <col min="2" max="2" width="23.25" customWidth="1"/>
    <col min="3" max="3" width="15.5" customWidth="1"/>
    <col min="4" max="4" width="100.75" customWidth="1"/>
  </cols>
  <sheetData>
    <row r="1" ht="22.5" spans="1:4">
      <c r="A1" s="80" t="s">
        <v>0</v>
      </c>
      <c r="B1" s="80"/>
      <c r="C1" s="80"/>
      <c r="D1" s="80"/>
    </row>
    <row r="2" ht="20" customHeight="1" spans="1:4">
      <c r="A2" s="81" t="s">
        <v>1</v>
      </c>
      <c r="B2" s="81"/>
      <c r="C2" s="82"/>
      <c r="D2" s="83" t="s">
        <v>2</v>
      </c>
    </row>
    <row r="3" ht="219" customHeight="1" spans="1:4">
      <c r="A3" s="84" t="s">
        <v>3</v>
      </c>
      <c r="B3" s="85" t="s">
        <v>4</v>
      </c>
      <c r="C3" s="86"/>
      <c r="D3" s="87" t="s">
        <v>5</v>
      </c>
    </row>
    <row r="4" ht="42" customHeight="1" spans="1:4">
      <c r="A4" s="88"/>
      <c r="B4" s="85" t="s">
        <v>6</v>
      </c>
      <c r="C4" s="86"/>
      <c r="D4" s="21" t="s">
        <v>7</v>
      </c>
    </row>
    <row r="5" ht="64" customHeight="1" spans="1:4">
      <c r="A5" s="88"/>
      <c r="B5" s="85" t="s">
        <v>8</v>
      </c>
      <c r="C5" s="86"/>
      <c r="D5" s="89" t="s">
        <v>9</v>
      </c>
    </row>
    <row r="6" ht="96" customHeight="1" spans="1:4">
      <c r="A6" s="88"/>
      <c r="B6" s="85" t="s">
        <v>10</v>
      </c>
      <c r="C6" s="86"/>
      <c r="D6" s="89" t="s">
        <v>11</v>
      </c>
    </row>
    <row r="7" ht="42" customHeight="1" spans="1:4">
      <c r="A7" s="90"/>
      <c r="B7" s="85" t="s">
        <v>12</v>
      </c>
      <c r="C7" s="86"/>
      <c r="D7" s="89" t="s">
        <v>13</v>
      </c>
    </row>
    <row r="8" ht="42" customHeight="1" spans="1:4">
      <c r="A8" s="84" t="s">
        <v>14</v>
      </c>
      <c r="B8" s="85" t="s">
        <v>15</v>
      </c>
      <c r="C8" s="86"/>
      <c r="D8" s="21" t="s">
        <v>16</v>
      </c>
    </row>
    <row r="9" ht="42" customHeight="1" spans="1:4">
      <c r="A9" s="88"/>
      <c r="B9" s="84" t="s">
        <v>17</v>
      </c>
      <c r="C9" s="91" t="s">
        <v>18</v>
      </c>
      <c r="D9" s="21" t="s">
        <v>19</v>
      </c>
    </row>
    <row r="10" ht="42" customHeight="1" spans="1:4">
      <c r="A10" s="90"/>
      <c r="B10" s="90"/>
      <c r="C10" s="91" t="s">
        <v>20</v>
      </c>
      <c r="D10" s="21" t="s">
        <v>21</v>
      </c>
    </row>
    <row r="11" ht="150" customHeight="1" spans="1:4">
      <c r="A11" s="85" t="s">
        <v>22</v>
      </c>
      <c r="B11" s="92"/>
      <c r="C11" s="86"/>
      <c r="D11" s="89" t="s">
        <v>23</v>
      </c>
    </row>
    <row r="12" ht="42" customHeight="1" spans="1:4">
      <c r="A12" s="85" t="s">
        <v>24</v>
      </c>
      <c r="B12" s="92"/>
      <c r="C12" s="86"/>
      <c r="D12" s="21" t="s">
        <v>25</v>
      </c>
    </row>
    <row r="13" ht="198" customHeight="1" spans="1:4">
      <c r="A13" s="85" t="s">
        <v>26</v>
      </c>
      <c r="B13" s="92"/>
      <c r="C13" s="86"/>
      <c r="D13" s="21" t="s">
        <v>27</v>
      </c>
    </row>
    <row r="14" ht="84" customHeight="1" spans="1:4">
      <c r="A14" s="85" t="s">
        <v>28</v>
      </c>
      <c r="B14" s="92"/>
      <c r="C14" s="86"/>
      <c r="D14" s="21" t="s">
        <v>29</v>
      </c>
    </row>
    <row r="15" ht="42" customHeight="1" spans="1:4">
      <c r="A15" s="85" t="s">
        <v>30</v>
      </c>
      <c r="B15" s="92"/>
      <c r="C15" s="86"/>
      <c r="D15" s="21" t="s">
        <v>31</v>
      </c>
    </row>
    <row r="16" ht="25" customHeight="1" spans="1:4">
      <c r="A16" s="93" t="s">
        <v>32</v>
      </c>
      <c r="B16" s="93"/>
      <c r="C16" s="93"/>
      <c r="D16" s="93"/>
    </row>
    <row r="17" customHeight="1"/>
    <row r="18" customHeight="1"/>
    <row r="19" customHeight="1"/>
    <row r="20" customHeight="1"/>
  </sheetData>
  <sheetProtection selectLockedCells="1"/>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workbookViewId="0">
      <selection activeCell="H16" sqref="H16"/>
    </sheetView>
  </sheetViews>
  <sheetFormatPr defaultColWidth="9" defaultRowHeight="13.5"/>
  <cols>
    <col min="1" max="11" width="15.75" customWidth="1"/>
  </cols>
  <sheetData>
    <row r="1" ht="18" customHeight="1" spans="1:11">
      <c r="A1" s="1" t="s">
        <v>94</v>
      </c>
      <c r="B1" s="1"/>
      <c r="C1" s="1"/>
      <c r="D1" s="1"/>
      <c r="E1" s="1"/>
      <c r="F1" s="1"/>
      <c r="G1" s="1"/>
      <c r="H1" s="1"/>
      <c r="I1" s="1"/>
      <c r="J1" s="1"/>
      <c r="K1" s="1"/>
    </row>
    <row r="2" ht="22.5" spans="1:11">
      <c r="A2" s="2" t="s">
        <v>95</v>
      </c>
      <c r="B2" s="3" t="s">
        <v>36</v>
      </c>
      <c r="C2" s="4"/>
      <c r="D2" s="5"/>
      <c r="E2" s="5"/>
      <c r="F2" s="5"/>
      <c r="G2" s="5"/>
      <c r="H2" s="5"/>
      <c r="I2" s="5"/>
      <c r="J2" s="38"/>
      <c r="K2" s="39" t="s">
        <v>203</v>
      </c>
    </row>
    <row r="3" ht="25" customHeight="1" spans="1:11">
      <c r="A3" s="6" t="s">
        <v>97</v>
      </c>
      <c r="B3" s="6"/>
      <c r="C3" s="7" t="s">
        <v>204</v>
      </c>
      <c r="D3" s="8"/>
      <c r="E3" s="8"/>
      <c r="F3" s="8"/>
      <c r="G3" s="8"/>
      <c r="H3" s="8"/>
      <c r="I3" s="8"/>
      <c r="J3" s="8"/>
      <c r="K3" s="40"/>
    </row>
    <row r="4" ht="25" customHeight="1" spans="1:11">
      <c r="A4" s="6" t="s">
        <v>99</v>
      </c>
      <c r="B4" s="6"/>
      <c r="C4" s="9" t="s">
        <v>100</v>
      </c>
      <c r="D4" s="9"/>
      <c r="E4" s="9"/>
      <c r="F4" s="6" t="s">
        <v>101</v>
      </c>
      <c r="G4" s="7" t="s">
        <v>36</v>
      </c>
      <c r="H4" s="8"/>
      <c r="I4" s="8"/>
      <c r="J4" s="8"/>
      <c r="K4" s="40"/>
    </row>
    <row r="5" ht="25" customHeight="1" spans="1:11">
      <c r="A5" s="6" t="s">
        <v>102</v>
      </c>
      <c r="B5" s="6"/>
      <c r="C5" s="6"/>
      <c r="D5" s="6" t="s">
        <v>39</v>
      </c>
      <c r="E5" s="6" t="s">
        <v>103</v>
      </c>
      <c r="F5" s="6" t="s">
        <v>104</v>
      </c>
      <c r="G5" s="6" t="s">
        <v>105</v>
      </c>
      <c r="H5" s="6" t="s">
        <v>106</v>
      </c>
      <c r="I5" s="6" t="s">
        <v>107</v>
      </c>
      <c r="J5" s="6"/>
      <c r="K5" s="41" t="s">
        <v>108</v>
      </c>
    </row>
    <row r="6" ht="25" customHeight="1" spans="1:11">
      <c r="A6" s="6"/>
      <c r="B6" s="6"/>
      <c r="C6" s="10" t="s">
        <v>45</v>
      </c>
      <c r="D6" s="11" t="s">
        <v>111</v>
      </c>
      <c r="E6" s="12">
        <v>10.96</v>
      </c>
      <c r="F6" s="12">
        <v>10.96</v>
      </c>
      <c r="G6" s="12">
        <v>10</v>
      </c>
      <c r="H6" s="13">
        <f>IF(AND(E6&lt;&gt;0,F6&lt;&gt;0),F6/E6*100,"")</f>
        <v>100</v>
      </c>
      <c r="I6" s="11">
        <v>5</v>
      </c>
      <c r="J6" s="11"/>
      <c r="K6" s="42" t="s">
        <v>31</v>
      </c>
    </row>
    <row r="7" ht="25" customHeight="1" spans="1:11">
      <c r="A7" s="6"/>
      <c r="B7" s="6"/>
      <c r="C7" s="10" t="s">
        <v>109</v>
      </c>
      <c r="D7" s="14" t="s">
        <v>111</v>
      </c>
      <c r="E7" s="12">
        <v>10.96</v>
      </c>
      <c r="F7" s="12">
        <v>10.96</v>
      </c>
      <c r="G7" s="12">
        <v>10</v>
      </c>
      <c r="H7" s="13">
        <f>IF(AND(E7&lt;&gt;0,F7&lt;&gt;0),F7/E7*100,"")</f>
        <v>100</v>
      </c>
      <c r="I7" s="11">
        <v>5</v>
      </c>
      <c r="J7" s="11"/>
      <c r="K7" s="43"/>
    </row>
    <row r="8" ht="25" customHeight="1" spans="1:11">
      <c r="A8" s="6"/>
      <c r="B8" s="6"/>
      <c r="C8" s="15" t="s">
        <v>110</v>
      </c>
      <c r="D8" s="11" t="s">
        <v>111</v>
      </c>
      <c r="E8" s="11" t="s">
        <v>111</v>
      </c>
      <c r="F8" s="11" t="s">
        <v>111</v>
      </c>
      <c r="G8" s="11" t="s">
        <v>111</v>
      </c>
      <c r="H8" s="11" t="s">
        <v>111</v>
      </c>
      <c r="I8" s="44" t="s">
        <v>111</v>
      </c>
      <c r="J8" s="45"/>
      <c r="K8" s="43"/>
    </row>
    <row r="9" ht="25" customHeight="1" spans="1:11">
      <c r="A9" s="6"/>
      <c r="B9" s="6"/>
      <c r="C9" s="15" t="s">
        <v>112</v>
      </c>
      <c r="D9" s="14" t="s">
        <v>111</v>
      </c>
      <c r="E9" s="14" t="s">
        <v>111</v>
      </c>
      <c r="F9" s="14" t="s">
        <v>111</v>
      </c>
      <c r="G9" s="14" t="s">
        <v>111</v>
      </c>
      <c r="H9" s="14" t="s">
        <v>111</v>
      </c>
      <c r="I9" s="44" t="s">
        <v>111</v>
      </c>
      <c r="J9" s="45"/>
      <c r="K9" s="46"/>
    </row>
    <row r="10" ht="25" customHeight="1" spans="1:11">
      <c r="A10" s="6" t="s">
        <v>113</v>
      </c>
      <c r="B10" s="6" t="s">
        <v>114</v>
      </c>
      <c r="C10" s="6"/>
      <c r="D10" s="6"/>
      <c r="E10" s="6"/>
      <c r="F10" s="6"/>
      <c r="G10" s="11" t="s">
        <v>115</v>
      </c>
      <c r="H10" s="11"/>
      <c r="I10" s="11"/>
      <c r="J10" s="11"/>
      <c r="K10" s="11"/>
    </row>
    <row r="11" ht="63" customHeight="1" spans="1:11">
      <c r="A11" s="6"/>
      <c r="B11" s="16" t="s">
        <v>205</v>
      </c>
      <c r="C11" s="16"/>
      <c r="D11" s="16"/>
      <c r="E11" s="16"/>
      <c r="F11" s="16"/>
      <c r="G11" s="11" t="s">
        <v>206</v>
      </c>
      <c r="H11" s="11"/>
      <c r="I11" s="11"/>
      <c r="J11" s="11"/>
      <c r="K11" s="11"/>
    </row>
    <row r="12" ht="25" customHeight="1" spans="1:11">
      <c r="A12" s="17" t="s">
        <v>118</v>
      </c>
      <c r="B12" s="17"/>
      <c r="C12" s="17"/>
      <c r="D12" s="17"/>
      <c r="E12" s="17"/>
      <c r="F12" s="17"/>
      <c r="G12" s="17"/>
      <c r="H12" s="17"/>
      <c r="I12" s="17"/>
      <c r="J12" s="17"/>
      <c r="K12" s="17"/>
    </row>
    <row r="13" ht="42" customHeight="1" spans="1:11">
      <c r="A13" s="18" t="s">
        <v>119</v>
      </c>
      <c r="B13" s="18"/>
      <c r="C13" s="18"/>
      <c r="D13" s="18" t="s">
        <v>120</v>
      </c>
      <c r="E13" s="18"/>
      <c r="F13" s="18"/>
      <c r="G13" s="18" t="s">
        <v>60</v>
      </c>
      <c r="H13" s="18" t="s">
        <v>105</v>
      </c>
      <c r="I13" s="18" t="s">
        <v>107</v>
      </c>
      <c r="J13" s="47" t="s">
        <v>61</v>
      </c>
      <c r="K13" s="48"/>
    </row>
    <row r="14" ht="42" customHeight="1" spans="1:11">
      <c r="A14" s="6" t="s">
        <v>54</v>
      </c>
      <c r="B14" s="6" t="s">
        <v>55</v>
      </c>
      <c r="C14" s="6" t="s">
        <v>56</v>
      </c>
      <c r="D14" s="6" t="s">
        <v>57</v>
      </c>
      <c r="E14" s="6" t="s">
        <v>58</v>
      </c>
      <c r="F14" s="6" t="s">
        <v>59</v>
      </c>
      <c r="G14" s="6"/>
      <c r="H14" s="6"/>
      <c r="I14" s="6"/>
      <c r="J14" s="33"/>
      <c r="K14" s="35"/>
    </row>
    <row r="15" ht="42" customHeight="1" spans="1:11">
      <c r="A15" s="19" t="s">
        <v>62</v>
      </c>
      <c r="B15" s="20" t="s">
        <v>63</v>
      </c>
      <c r="C15" s="21" t="s">
        <v>207</v>
      </c>
      <c r="D15" s="22" t="s">
        <v>71</v>
      </c>
      <c r="E15" s="22" t="s">
        <v>122</v>
      </c>
      <c r="F15" s="22" t="s">
        <v>154</v>
      </c>
      <c r="G15" s="22" t="s">
        <v>122</v>
      </c>
      <c r="H15" s="23">
        <v>20</v>
      </c>
      <c r="I15" s="23">
        <v>20</v>
      </c>
      <c r="J15" s="28" t="s">
        <v>31</v>
      </c>
      <c r="K15" s="49"/>
    </row>
    <row r="16" ht="42" customHeight="1" spans="1:11">
      <c r="A16" s="24"/>
      <c r="B16" s="20" t="s">
        <v>69</v>
      </c>
      <c r="C16" s="21" t="s">
        <v>208</v>
      </c>
      <c r="D16" s="22" t="s">
        <v>71</v>
      </c>
      <c r="E16" s="22" t="s">
        <v>165</v>
      </c>
      <c r="F16" s="22" t="s">
        <v>67</v>
      </c>
      <c r="G16" s="22" t="s">
        <v>165</v>
      </c>
      <c r="H16" s="23">
        <v>15</v>
      </c>
      <c r="I16" s="23">
        <v>14</v>
      </c>
      <c r="J16" s="28" t="s">
        <v>31</v>
      </c>
      <c r="K16" s="49"/>
    </row>
    <row r="17" ht="42" customHeight="1" spans="1:11">
      <c r="A17" s="25"/>
      <c r="B17" s="20" t="s">
        <v>74</v>
      </c>
      <c r="C17" s="21" t="s">
        <v>209</v>
      </c>
      <c r="D17" s="22" t="s">
        <v>71</v>
      </c>
      <c r="E17" s="26" t="s">
        <v>210</v>
      </c>
      <c r="F17" s="22" t="s">
        <v>67</v>
      </c>
      <c r="G17" s="22" t="s">
        <v>123</v>
      </c>
      <c r="H17" s="23">
        <v>15</v>
      </c>
      <c r="I17" s="23">
        <v>15</v>
      </c>
      <c r="J17" s="28" t="s">
        <v>31</v>
      </c>
      <c r="K17" s="49"/>
    </row>
    <row r="18" ht="42" customHeight="1" spans="1:11">
      <c r="A18" s="20" t="s">
        <v>82</v>
      </c>
      <c r="B18" s="27" t="s">
        <v>211</v>
      </c>
      <c r="C18" s="21" t="s">
        <v>212</v>
      </c>
      <c r="D18" s="22" t="s">
        <v>71</v>
      </c>
      <c r="E18" s="22" t="s">
        <v>155</v>
      </c>
      <c r="F18" s="22" t="s">
        <v>67</v>
      </c>
      <c r="G18" s="22" t="s">
        <v>125</v>
      </c>
      <c r="H18" s="23">
        <v>30</v>
      </c>
      <c r="I18" s="23">
        <v>26</v>
      </c>
      <c r="J18" s="28" t="s">
        <v>31</v>
      </c>
      <c r="K18" s="49"/>
    </row>
    <row r="19" ht="42" customHeight="1" spans="1:11">
      <c r="A19" s="20" t="s">
        <v>89</v>
      </c>
      <c r="B19" s="27" t="s">
        <v>213</v>
      </c>
      <c r="C19" s="21" t="s">
        <v>214</v>
      </c>
      <c r="D19" s="22" t="s">
        <v>71</v>
      </c>
      <c r="E19" s="22" t="s">
        <v>155</v>
      </c>
      <c r="F19" s="22" t="s">
        <v>67</v>
      </c>
      <c r="G19" s="22" t="s">
        <v>125</v>
      </c>
      <c r="H19" s="23">
        <v>10</v>
      </c>
      <c r="I19" s="23">
        <v>9</v>
      </c>
      <c r="J19" s="28" t="s">
        <v>31</v>
      </c>
      <c r="K19" s="49"/>
    </row>
    <row r="20" ht="42" customHeight="1" spans="1:11">
      <c r="A20" s="6" t="s">
        <v>131</v>
      </c>
      <c r="B20" s="6"/>
      <c r="C20" s="6"/>
      <c r="D20" s="28" t="s">
        <v>31</v>
      </c>
      <c r="E20" s="29"/>
      <c r="F20" s="29"/>
      <c r="G20" s="29"/>
      <c r="H20" s="29"/>
      <c r="I20" s="29"/>
      <c r="J20" s="29"/>
      <c r="K20" s="49"/>
    </row>
    <row r="21" ht="25" customHeight="1" spans="1:11">
      <c r="A21" s="30" t="s">
        <v>132</v>
      </c>
      <c r="B21" s="31"/>
      <c r="C21" s="31"/>
      <c r="D21" s="31"/>
      <c r="E21" s="31"/>
      <c r="F21" s="31"/>
      <c r="G21" s="32"/>
      <c r="H21" s="6" t="s">
        <v>133</v>
      </c>
      <c r="I21" s="6" t="s">
        <v>134</v>
      </c>
      <c r="J21" s="28" t="s">
        <v>135</v>
      </c>
      <c r="K21" s="49"/>
    </row>
    <row r="22" ht="69" customHeight="1" spans="1:11">
      <c r="A22" s="33"/>
      <c r="B22" s="34"/>
      <c r="C22" s="34"/>
      <c r="D22" s="34"/>
      <c r="E22" s="34"/>
      <c r="F22" s="34"/>
      <c r="G22" s="35"/>
      <c r="H22" s="6">
        <v>100</v>
      </c>
      <c r="I22" s="6">
        <f>I15+I6+I16+I17+I18+I19</f>
        <v>89</v>
      </c>
      <c r="J22" s="28" t="s">
        <v>174</v>
      </c>
      <c r="K22" s="49"/>
    </row>
    <row r="23" ht="72" customHeight="1" spans="1:11">
      <c r="A23" s="15" t="s">
        <v>137</v>
      </c>
      <c r="B23" s="15"/>
      <c r="C23" s="15"/>
      <c r="D23" s="15"/>
      <c r="E23" s="15"/>
      <c r="F23" s="15"/>
      <c r="G23" s="15"/>
      <c r="H23" s="15"/>
      <c r="I23" s="15"/>
      <c r="J23" s="15"/>
      <c r="K23" s="15"/>
    </row>
    <row r="24" spans="1:11">
      <c r="A24" s="36" t="s">
        <v>92</v>
      </c>
      <c r="B24" s="36"/>
      <c r="C24" s="36"/>
      <c r="D24" s="36"/>
      <c r="E24" s="36"/>
      <c r="F24" s="36"/>
      <c r="G24" s="36"/>
      <c r="H24" s="36"/>
      <c r="I24" s="36"/>
      <c r="J24" s="36"/>
      <c r="K24" s="36"/>
    </row>
    <row r="25" customFormat="1" spans="1:11">
      <c r="A25" s="36" t="s">
        <v>93</v>
      </c>
      <c r="B25" s="36"/>
      <c r="C25" s="36"/>
      <c r="D25" s="36"/>
      <c r="E25" s="36"/>
      <c r="F25" s="36"/>
      <c r="G25" s="36"/>
      <c r="H25" s="36"/>
      <c r="I25" s="36"/>
      <c r="J25" s="36"/>
      <c r="K25" s="36"/>
    </row>
    <row r="26" customFormat="1" spans="1:10">
      <c r="A26" s="37"/>
      <c r="B26" s="37"/>
      <c r="C26" s="37"/>
      <c r="D26" s="37"/>
      <c r="E26" s="37"/>
      <c r="F26" s="37"/>
      <c r="G26" s="37"/>
      <c r="H26" s="37"/>
      <c r="I26" s="37"/>
      <c r="J26" s="37"/>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opLeftCell="A9" workbookViewId="0">
      <selection activeCell="I5" sqref="I5:I10"/>
    </sheetView>
  </sheetViews>
  <sheetFormatPr defaultColWidth="9" defaultRowHeight="13.5"/>
  <cols>
    <col min="1" max="1" width="18.8833333333333" customWidth="1"/>
    <col min="2" max="2" width="13.25" customWidth="1"/>
    <col min="3" max="3" width="23.25" style="57" customWidth="1"/>
    <col min="4" max="4" width="12.75" customWidth="1"/>
    <col min="5" max="5" width="18.3833333333333" customWidth="1"/>
    <col min="6" max="6" width="10.25" customWidth="1"/>
    <col min="7" max="7" width="17.75" customWidth="1"/>
    <col min="8" max="8" width="10.75" customWidth="1"/>
    <col min="9" max="9" width="15.1333333333333" customWidth="1"/>
  </cols>
  <sheetData>
    <row r="1" ht="23" customHeight="1" spans="1:9">
      <c r="A1" s="58" t="s">
        <v>33</v>
      </c>
      <c r="B1" s="58"/>
      <c r="C1" s="58"/>
      <c r="D1" s="58"/>
      <c r="E1" s="58"/>
      <c r="F1" s="58"/>
      <c r="G1" s="58"/>
      <c r="H1" s="58"/>
      <c r="I1" s="58"/>
    </row>
    <row r="2" ht="24" customHeight="1" spans="1:9">
      <c r="A2" s="59" t="s">
        <v>1</v>
      </c>
      <c r="B2" s="60"/>
      <c r="C2" s="61"/>
      <c r="D2" s="60"/>
      <c r="E2" s="60"/>
      <c r="F2" s="60"/>
      <c r="G2" s="60"/>
      <c r="H2" s="60"/>
      <c r="I2" s="76" t="s">
        <v>34</v>
      </c>
    </row>
    <row r="3" ht="20" customHeight="1" spans="1:9">
      <c r="A3" s="62" t="s">
        <v>35</v>
      </c>
      <c r="B3" s="63" t="s">
        <v>36</v>
      </c>
      <c r="C3" s="64"/>
      <c r="D3" s="64"/>
      <c r="E3" s="64"/>
      <c r="F3" s="64"/>
      <c r="G3" s="64"/>
      <c r="H3" s="64"/>
      <c r="I3" s="77"/>
    </row>
    <row r="4" ht="32" customHeight="1" spans="1:9">
      <c r="A4" s="65" t="s">
        <v>37</v>
      </c>
      <c r="B4" s="66" t="s">
        <v>38</v>
      </c>
      <c r="C4" s="66"/>
      <c r="D4" s="65" t="s">
        <v>39</v>
      </c>
      <c r="E4" s="66" t="s">
        <v>40</v>
      </c>
      <c r="F4" s="65" t="s">
        <v>41</v>
      </c>
      <c r="G4" s="65" t="s">
        <v>42</v>
      </c>
      <c r="H4" s="65" t="s">
        <v>43</v>
      </c>
      <c r="I4" s="65" t="s">
        <v>44</v>
      </c>
    </row>
    <row r="5" ht="25" customHeight="1" spans="1:9">
      <c r="A5" s="65"/>
      <c r="B5" s="65" t="s">
        <v>45</v>
      </c>
      <c r="C5" s="65"/>
      <c r="D5" s="62">
        <v>12063.78</v>
      </c>
      <c r="E5" s="62">
        <v>2476.75</v>
      </c>
      <c r="F5" s="62">
        <v>14540.53</v>
      </c>
      <c r="G5" s="62">
        <v>14540.53</v>
      </c>
      <c r="H5" s="13">
        <f t="shared" ref="H5:H10" si="0">IF(AND(F5&lt;&gt;0,G5&lt;&gt;0),G5/F5*100,"")</f>
        <v>100</v>
      </c>
      <c r="I5" s="69" t="s">
        <v>31</v>
      </c>
    </row>
    <row r="6" ht="25" customHeight="1" spans="1:9">
      <c r="A6" s="65"/>
      <c r="B6" s="65" t="s">
        <v>46</v>
      </c>
      <c r="C6" s="65" t="s">
        <v>45</v>
      </c>
      <c r="D6" s="62">
        <v>2033.02</v>
      </c>
      <c r="E6" s="62">
        <v>8903.05</v>
      </c>
      <c r="F6" s="62">
        <v>10936.07</v>
      </c>
      <c r="G6" s="62">
        <v>10936.07</v>
      </c>
      <c r="H6" s="13">
        <f t="shared" si="0"/>
        <v>100</v>
      </c>
      <c r="I6" s="72"/>
    </row>
    <row r="7" ht="25" customHeight="1" spans="1:9">
      <c r="A7" s="65"/>
      <c r="B7" s="65" t="s">
        <v>47</v>
      </c>
      <c r="C7" s="65" t="s">
        <v>45</v>
      </c>
      <c r="D7" s="62">
        <v>10030.76</v>
      </c>
      <c r="E7" s="13">
        <v>-6426.3</v>
      </c>
      <c r="F7" s="62">
        <v>3604.46</v>
      </c>
      <c r="G7" s="62">
        <v>3604.46</v>
      </c>
      <c r="H7" s="13">
        <f t="shared" si="0"/>
        <v>100</v>
      </c>
      <c r="I7" s="72"/>
    </row>
    <row r="8" ht="25" customHeight="1" spans="1:9">
      <c r="A8" s="65"/>
      <c r="B8" s="65"/>
      <c r="C8" s="65" t="s">
        <v>48</v>
      </c>
      <c r="D8" s="62">
        <v>30.76</v>
      </c>
      <c r="E8" s="13">
        <v>3573.7</v>
      </c>
      <c r="F8" s="62">
        <v>3604.46</v>
      </c>
      <c r="G8" s="62">
        <v>3604.46</v>
      </c>
      <c r="H8" s="13">
        <f t="shared" si="0"/>
        <v>100</v>
      </c>
      <c r="I8" s="72"/>
    </row>
    <row r="9" ht="25" customHeight="1" spans="1:9">
      <c r="A9" s="65"/>
      <c r="B9" s="65"/>
      <c r="C9" s="65" t="s">
        <v>49</v>
      </c>
      <c r="D9" s="62">
        <v>10000</v>
      </c>
      <c r="E9" s="13">
        <v>-10000</v>
      </c>
      <c r="F9" s="13">
        <v>0</v>
      </c>
      <c r="G9" s="13">
        <v>0</v>
      </c>
      <c r="H9" s="13">
        <v>0</v>
      </c>
      <c r="I9" s="72"/>
    </row>
    <row r="10" ht="25" customHeight="1" spans="1:9">
      <c r="A10" s="65"/>
      <c r="B10" s="65"/>
      <c r="C10" s="65" t="s">
        <v>50</v>
      </c>
      <c r="D10" s="62"/>
      <c r="E10" s="62"/>
      <c r="F10" s="62"/>
      <c r="G10" s="62"/>
      <c r="H10" s="13" t="str">
        <f t="shared" si="0"/>
        <v/>
      </c>
      <c r="I10" s="74"/>
    </row>
    <row r="11" ht="67" customHeight="1" spans="1:9">
      <c r="A11" s="65" t="s">
        <v>51</v>
      </c>
      <c r="B11" s="67" t="s">
        <v>52</v>
      </c>
      <c r="C11" s="68"/>
      <c r="D11" s="68"/>
      <c r="E11" s="68"/>
      <c r="F11" s="68"/>
      <c r="G11" s="68"/>
      <c r="H11" s="68"/>
      <c r="I11" s="78"/>
    </row>
    <row r="12" ht="25" customHeight="1" spans="1:9">
      <c r="A12" s="65" t="s">
        <v>53</v>
      </c>
      <c r="B12" s="65"/>
      <c r="C12" s="65"/>
      <c r="D12" s="65"/>
      <c r="E12" s="65"/>
      <c r="F12" s="65"/>
      <c r="G12" s="65"/>
      <c r="H12" s="65"/>
      <c r="I12" s="65"/>
    </row>
    <row r="13" s="57" customFormat="1" ht="25" customHeight="1" spans="1:9">
      <c r="A13" s="65" t="s">
        <v>54</v>
      </c>
      <c r="B13" s="65" t="s">
        <v>55</v>
      </c>
      <c r="C13" s="65" t="s">
        <v>56</v>
      </c>
      <c r="D13" s="65" t="s">
        <v>57</v>
      </c>
      <c r="E13" s="65" t="s">
        <v>58</v>
      </c>
      <c r="F13" s="65" t="s">
        <v>59</v>
      </c>
      <c r="G13" s="65" t="s">
        <v>60</v>
      </c>
      <c r="H13" s="66" t="s">
        <v>61</v>
      </c>
      <c r="I13" s="66"/>
    </row>
    <row r="14" ht="51" customHeight="1" spans="1:9">
      <c r="A14" s="69" t="s">
        <v>62</v>
      </c>
      <c r="B14" s="65" t="s">
        <v>63</v>
      </c>
      <c r="C14" s="66" t="s">
        <v>64</v>
      </c>
      <c r="D14" s="70" t="s">
        <v>65</v>
      </c>
      <c r="E14" s="65" t="s">
        <v>66</v>
      </c>
      <c r="F14" s="70" t="s">
        <v>67</v>
      </c>
      <c r="G14" s="65" t="s">
        <v>68</v>
      </c>
      <c r="H14" s="71" t="s">
        <v>31</v>
      </c>
      <c r="I14" s="79"/>
    </row>
    <row r="15" ht="51" customHeight="1" spans="1:9">
      <c r="A15" s="72"/>
      <c r="B15" s="65" t="s">
        <v>69</v>
      </c>
      <c r="C15" s="65" t="s">
        <v>70</v>
      </c>
      <c r="D15" s="65" t="s">
        <v>71</v>
      </c>
      <c r="E15" s="65" t="s">
        <v>72</v>
      </c>
      <c r="F15" s="65" t="s">
        <v>73</v>
      </c>
      <c r="G15" s="65" t="s">
        <v>72</v>
      </c>
      <c r="H15" s="71" t="s">
        <v>31</v>
      </c>
      <c r="I15" s="79"/>
    </row>
    <row r="16" ht="51" customHeight="1" spans="1:9">
      <c r="A16" s="72"/>
      <c r="B16" s="65" t="s">
        <v>74</v>
      </c>
      <c r="C16" s="65" t="s">
        <v>75</v>
      </c>
      <c r="D16" s="65" t="s">
        <v>71</v>
      </c>
      <c r="E16" s="73">
        <v>1</v>
      </c>
      <c r="F16" s="65" t="s">
        <v>67</v>
      </c>
      <c r="G16" s="73">
        <v>1</v>
      </c>
      <c r="H16" s="71" t="s">
        <v>31</v>
      </c>
      <c r="I16" s="79"/>
    </row>
    <row r="17" ht="51" customHeight="1" spans="1:9">
      <c r="A17" s="74"/>
      <c r="B17" s="65" t="s">
        <v>76</v>
      </c>
      <c r="C17" s="66" t="s">
        <v>77</v>
      </c>
      <c r="D17" s="70" t="s">
        <v>78</v>
      </c>
      <c r="E17" s="65" t="s">
        <v>79</v>
      </c>
      <c r="F17" s="70" t="s">
        <v>80</v>
      </c>
      <c r="G17" s="65" t="s">
        <v>81</v>
      </c>
      <c r="H17" s="71" t="s">
        <v>31</v>
      </c>
      <c r="I17" s="79"/>
    </row>
    <row r="18" ht="51" customHeight="1" spans="1:9">
      <c r="A18" s="72" t="s">
        <v>82</v>
      </c>
      <c r="B18" s="66" t="s">
        <v>83</v>
      </c>
      <c r="C18" s="66" t="s">
        <v>84</v>
      </c>
      <c r="D18" s="70" t="s">
        <v>78</v>
      </c>
      <c r="E18" s="65" t="s">
        <v>79</v>
      </c>
      <c r="F18" s="70" t="s">
        <v>73</v>
      </c>
      <c r="G18" s="65" t="s">
        <v>85</v>
      </c>
      <c r="H18" s="71" t="s">
        <v>31</v>
      </c>
      <c r="I18" s="79"/>
    </row>
    <row r="19" ht="51" customHeight="1" spans="1:9">
      <c r="A19" s="74"/>
      <c r="B19" s="66" t="s">
        <v>86</v>
      </c>
      <c r="C19" s="66" t="s">
        <v>87</v>
      </c>
      <c r="D19" s="75" t="s">
        <v>71</v>
      </c>
      <c r="E19" s="75" t="s">
        <v>88</v>
      </c>
      <c r="F19" s="75" t="s">
        <v>73</v>
      </c>
      <c r="G19" s="75" t="s">
        <v>88</v>
      </c>
      <c r="H19" s="71" t="s">
        <v>31</v>
      </c>
      <c r="I19" s="79"/>
    </row>
    <row r="20" ht="51" customHeight="1" spans="1:9">
      <c r="A20" s="65" t="s">
        <v>89</v>
      </c>
      <c r="B20" s="66" t="s">
        <v>90</v>
      </c>
      <c r="C20" s="66" t="s">
        <v>91</v>
      </c>
      <c r="D20" s="70" t="s">
        <v>65</v>
      </c>
      <c r="E20" s="73">
        <v>0.88</v>
      </c>
      <c r="F20" s="65" t="s">
        <v>67</v>
      </c>
      <c r="G20" s="73">
        <v>0.9486</v>
      </c>
      <c r="H20" s="71" t="s">
        <v>31</v>
      </c>
      <c r="I20" s="79"/>
    </row>
    <row r="21" spans="1:9">
      <c r="A21" s="63" t="s">
        <v>92</v>
      </c>
      <c r="B21" s="64"/>
      <c r="C21" s="64"/>
      <c r="D21" s="64"/>
      <c r="E21" s="64"/>
      <c r="F21" s="64"/>
      <c r="G21" s="64"/>
      <c r="H21" s="64"/>
      <c r="I21" s="77"/>
    </row>
    <row r="22" spans="1:9">
      <c r="A22" s="63" t="s">
        <v>93</v>
      </c>
      <c r="B22" s="64"/>
      <c r="C22" s="64"/>
      <c r="D22" s="64"/>
      <c r="E22" s="64"/>
      <c r="F22" s="64"/>
      <c r="G22" s="64"/>
      <c r="H22" s="64"/>
      <c r="I22" s="77"/>
    </row>
  </sheetData>
  <sheetProtection selectLockedCells="1"/>
  <mergeCells count="2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A21:I21"/>
    <mergeCell ref="A22:I22"/>
    <mergeCell ref="A4:A10"/>
    <mergeCell ref="A14:A17"/>
    <mergeCell ref="A18:A19"/>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F16" sqref="F16"/>
    </sheetView>
  </sheetViews>
  <sheetFormatPr defaultColWidth="9" defaultRowHeight="13.5"/>
  <cols>
    <col min="1" max="11" width="15.625" customWidth="1"/>
  </cols>
  <sheetData>
    <row r="1" ht="18" customHeight="1" spans="1:11">
      <c r="A1" s="1" t="s">
        <v>94</v>
      </c>
      <c r="B1" s="1"/>
      <c r="C1" s="1"/>
      <c r="D1" s="1"/>
      <c r="E1" s="1"/>
      <c r="F1" s="1"/>
      <c r="G1" s="1"/>
      <c r="H1" s="1"/>
      <c r="I1" s="1"/>
      <c r="J1" s="1"/>
      <c r="K1" s="1"/>
    </row>
    <row r="2" ht="22.5" spans="1:11">
      <c r="A2" s="2" t="s">
        <v>95</v>
      </c>
      <c r="B2" s="3" t="s">
        <v>36</v>
      </c>
      <c r="C2" s="3"/>
      <c r="D2" s="5"/>
      <c r="E2" s="5"/>
      <c r="F2" s="5"/>
      <c r="G2" s="5"/>
      <c r="H2" s="5"/>
      <c r="I2" s="5"/>
      <c r="J2" s="38"/>
      <c r="K2" s="39" t="s">
        <v>96</v>
      </c>
    </row>
    <row r="3" ht="25" customHeight="1" spans="1:11">
      <c r="A3" s="6" t="s">
        <v>97</v>
      </c>
      <c r="B3" s="6"/>
      <c r="C3" s="7" t="s">
        <v>98</v>
      </c>
      <c r="D3" s="8"/>
      <c r="E3" s="8"/>
      <c r="F3" s="8"/>
      <c r="G3" s="8"/>
      <c r="H3" s="8"/>
      <c r="I3" s="8"/>
      <c r="J3" s="8"/>
      <c r="K3" s="40"/>
    </row>
    <row r="4" ht="25" customHeight="1" spans="1:11">
      <c r="A4" s="6" t="s">
        <v>99</v>
      </c>
      <c r="B4" s="6"/>
      <c r="C4" s="9" t="s">
        <v>100</v>
      </c>
      <c r="D4" s="9"/>
      <c r="E4" s="9"/>
      <c r="F4" s="6" t="s">
        <v>101</v>
      </c>
      <c r="G4" s="7" t="s">
        <v>36</v>
      </c>
      <c r="H4" s="8"/>
      <c r="I4" s="8"/>
      <c r="J4" s="8"/>
      <c r="K4" s="40"/>
    </row>
    <row r="5" ht="25" customHeight="1" spans="1:11">
      <c r="A5" s="6" t="s">
        <v>102</v>
      </c>
      <c r="B5" s="6"/>
      <c r="C5" s="6"/>
      <c r="D5" s="6" t="s">
        <v>39</v>
      </c>
      <c r="E5" s="6" t="s">
        <v>103</v>
      </c>
      <c r="F5" s="6" t="s">
        <v>104</v>
      </c>
      <c r="G5" s="6" t="s">
        <v>105</v>
      </c>
      <c r="H5" s="6" t="s">
        <v>106</v>
      </c>
      <c r="I5" s="6" t="s">
        <v>107</v>
      </c>
      <c r="J5" s="6"/>
      <c r="K5" s="41" t="s">
        <v>108</v>
      </c>
    </row>
    <row r="6" ht="25" customHeight="1" spans="1:11">
      <c r="A6" s="6"/>
      <c r="B6" s="6"/>
      <c r="C6" s="10" t="s">
        <v>45</v>
      </c>
      <c r="D6" s="12">
        <v>0</v>
      </c>
      <c r="E6" s="12">
        <v>0.99</v>
      </c>
      <c r="F6" s="12">
        <v>0.99</v>
      </c>
      <c r="G6" s="12">
        <v>10</v>
      </c>
      <c r="H6" s="13">
        <f>IF(AND(E6&lt;&gt;0,F6&lt;&gt;0),F6/E6*100,"")</f>
        <v>100</v>
      </c>
      <c r="I6" s="11">
        <v>10</v>
      </c>
      <c r="J6" s="11"/>
      <c r="K6" s="42" t="s">
        <v>31</v>
      </c>
    </row>
    <row r="7" ht="25" customHeight="1" spans="1:11">
      <c r="A7" s="6"/>
      <c r="B7" s="6"/>
      <c r="C7" s="10" t="s">
        <v>109</v>
      </c>
      <c r="D7" s="12">
        <v>0</v>
      </c>
      <c r="E7" s="12">
        <v>0.99</v>
      </c>
      <c r="F7" s="12">
        <v>0.99</v>
      </c>
      <c r="G7" s="12">
        <v>10</v>
      </c>
      <c r="H7" s="13">
        <f>IF(AND(E7&lt;&gt;0,F7&lt;&gt;0),F7/E7*100,"")</f>
        <v>100</v>
      </c>
      <c r="I7" s="11">
        <v>10</v>
      </c>
      <c r="J7" s="11"/>
      <c r="K7" s="43"/>
    </row>
    <row r="8" ht="25" customHeight="1" spans="1:11">
      <c r="A8" s="6"/>
      <c r="B8" s="6"/>
      <c r="C8" s="15" t="s">
        <v>110</v>
      </c>
      <c r="D8" s="11" t="s">
        <v>111</v>
      </c>
      <c r="E8" s="11" t="s">
        <v>111</v>
      </c>
      <c r="F8" s="11" t="s">
        <v>111</v>
      </c>
      <c r="G8" s="11" t="s">
        <v>111</v>
      </c>
      <c r="H8" s="11" t="s">
        <v>111</v>
      </c>
      <c r="I8" s="44" t="s">
        <v>111</v>
      </c>
      <c r="J8" s="45"/>
      <c r="K8" s="43"/>
    </row>
    <row r="9" ht="25" customHeight="1" spans="1:11">
      <c r="A9" s="6"/>
      <c r="B9" s="6"/>
      <c r="C9" s="15" t="s">
        <v>112</v>
      </c>
      <c r="D9" s="14" t="s">
        <v>111</v>
      </c>
      <c r="E9" s="14" t="s">
        <v>111</v>
      </c>
      <c r="F9" s="14" t="s">
        <v>111</v>
      </c>
      <c r="G9" s="14" t="s">
        <v>111</v>
      </c>
      <c r="H9" s="14" t="s">
        <v>111</v>
      </c>
      <c r="I9" s="44" t="s">
        <v>111</v>
      </c>
      <c r="J9" s="45"/>
      <c r="K9" s="46"/>
    </row>
    <row r="10" ht="25" customHeight="1" spans="1:11">
      <c r="A10" s="6" t="s">
        <v>113</v>
      </c>
      <c r="B10" s="6" t="s">
        <v>114</v>
      </c>
      <c r="C10" s="6"/>
      <c r="D10" s="6"/>
      <c r="E10" s="6"/>
      <c r="F10" s="6"/>
      <c r="G10" s="11" t="s">
        <v>115</v>
      </c>
      <c r="H10" s="11"/>
      <c r="I10" s="11"/>
      <c r="J10" s="11"/>
      <c r="K10" s="11"/>
    </row>
    <row r="11" ht="63" customHeight="1" spans="1:11">
      <c r="A11" s="6"/>
      <c r="B11" s="16" t="s">
        <v>116</v>
      </c>
      <c r="C11" s="16"/>
      <c r="D11" s="16"/>
      <c r="E11" s="16"/>
      <c r="F11" s="16"/>
      <c r="G11" s="11" t="s">
        <v>117</v>
      </c>
      <c r="H11" s="11"/>
      <c r="I11" s="11"/>
      <c r="J11" s="11"/>
      <c r="K11" s="11"/>
    </row>
    <row r="12" ht="25" customHeight="1" spans="1:11">
      <c r="A12" s="17" t="s">
        <v>118</v>
      </c>
      <c r="B12" s="17"/>
      <c r="C12" s="17"/>
      <c r="D12" s="17"/>
      <c r="E12" s="17"/>
      <c r="F12" s="17"/>
      <c r="G12" s="17"/>
      <c r="H12" s="17"/>
      <c r="I12" s="17"/>
      <c r="J12" s="17"/>
      <c r="K12" s="17"/>
    </row>
    <row r="13" ht="25" customHeight="1" spans="1:11">
      <c r="A13" s="18" t="s">
        <v>119</v>
      </c>
      <c r="B13" s="18"/>
      <c r="C13" s="18"/>
      <c r="D13" s="18" t="s">
        <v>120</v>
      </c>
      <c r="E13" s="18"/>
      <c r="F13" s="18"/>
      <c r="G13" s="18" t="s">
        <v>60</v>
      </c>
      <c r="H13" s="18" t="s">
        <v>105</v>
      </c>
      <c r="I13" s="18" t="s">
        <v>107</v>
      </c>
      <c r="J13" s="47" t="s">
        <v>61</v>
      </c>
      <c r="K13" s="48"/>
    </row>
    <row r="14" ht="25" customHeight="1" spans="1:11">
      <c r="A14" s="6" t="s">
        <v>54</v>
      </c>
      <c r="B14" s="6" t="s">
        <v>55</v>
      </c>
      <c r="C14" s="6" t="s">
        <v>56</v>
      </c>
      <c r="D14" s="6" t="s">
        <v>57</v>
      </c>
      <c r="E14" s="6" t="s">
        <v>58</v>
      </c>
      <c r="F14" s="6" t="s">
        <v>59</v>
      </c>
      <c r="G14" s="6"/>
      <c r="H14" s="6"/>
      <c r="I14" s="6"/>
      <c r="J14" s="33"/>
      <c r="K14" s="35"/>
    </row>
    <row r="15" ht="62" customHeight="1" spans="1:11">
      <c r="A15" s="19" t="s">
        <v>62</v>
      </c>
      <c r="B15" s="20" t="s">
        <v>63</v>
      </c>
      <c r="C15" s="26" t="s">
        <v>121</v>
      </c>
      <c r="D15" s="22" t="s">
        <v>71</v>
      </c>
      <c r="E15" s="22" t="s">
        <v>122</v>
      </c>
      <c r="F15" s="22" t="s">
        <v>67</v>
      </c>
      <c r="G15" s="22" t="s">
        <v>123</v>
      </c>
      <c r="H15" s="23">
        <v>20</v>
      </c>
      <c r="I15" s="23">
        <v>20</v>
      </c>
      <c r="J15" s="28" t="s">
        <v>31</v>
      </c>
      <c r="K15" s="49"/>
    </row>
    <row r="16" ht="62" customHeight="1" spans="1:11">
      <c r="A16" s="25"/>
      <c r="B16" s="20" t="s">
        <v>69</v>
      </c>
      <c r="C16" s="26" t="s">
        <v>124</v>
      </c>
      <c r="D16" s="22" t="s">
        <v>71</v>
      </c>
      <c r="E16" s="22" t="s">
        <v>125</v>
      </c>
      <c r="F16" s="22" t="s">
        <v>73</v>
      </c>
      <c r="G16" s="22" t="s">
        <v>125</v>
      </c>
      <c r="H16" s="23">
        <v>30</v>
      </c>
      <c r="I16" s="23">
        <v>25</v>
      </c>
      <c r="J16" s="28" t="s">
        <v>31</v>
      </c>
      <c r="K16" s="49"/>
    </row>
    <row r="17" ht="62" customHeight="1" spans="1:11">
      <c r="A17" s="20" t="s">
        <v>82</v>
      </c>
      <c r="B17" s="20" t="s">
        <v>126</v>
      </c>
      <c r="C17" s="26" t="s">
        <v>127</v>
      </c>
      <c r="D17" s="22" t="s">
        <v>71</v>
      </c>
      <c r="E17" s="22" t="s">
        <v>125</v>
      </c>
      <c r="F17" s="22" t="s">
        <v>73</v>
      </c>
      <c r="G17" s="22" t="s">
        <v>125</v>
      </c>
      <c r="H17" s="23">
        <v>30</v>
      </c>
      <c r="I17" s="23">
        <v>28</v>
      </c>
      <c r="J17" s="28" t="s">
        <v>31</v>
      </c>
      <c r="K17" s="49"/>
    </row>
    <row r="18" ht="62" customHeight="1" spans="1:11">
      <c r="A18" s="20" t="s">
        <v>89</v>
      </c>
      <c r="B18" s="27" t="s">
        <v>128</v>
      </c>
      <c r="C18" s="26" t="s">
        <v>129</v>
      </c>
      <c r="D18" s="22" t="s">
        <v>71</v>
      </c>
      <c r="E18" s="22" t="s">
        <v>130</v>
      </c>
      <c r="F18" s="22" t="s">
        <v>67</v>
      </c>
      <c r="G18" s="22" t="s">
        <v>130</v>
      </c>
      <c r="H18" s="23">
        <v>10</v>
      </c>
      <c r="I18" s="23">
        <v>9</v>
      </c>
      <c r="J18" s="28" t="s">
        <v>31</v>
      </c>
      <c r="K18" s="49"/>
    </row>
    <row r="19" ht="25" customHeight="1" spans="1:11">
      <c r="A19" s="6" t="s">
        <v>131</v>
      </c>
      <c r="B19" s="6"/>
      <c r="C19" s="6"/>
      <c r="D19" s="28" t="s">
        <v>31</v>
      </c>
      <c r="E19" s="29"/>
      <c r="F19" s="29"/>
      <c r="G19" s="29"/>
      <c r="H19" s="29"/>
      <c r="I19" s="29"/>
      <c r="J19" s="29"/>
      <c r="K19" s="49"/>
    </row>
    <row r="20" ht="25" customHeight="1" spans="1:11">
      <c r="A20" s="30" t="s">
        <v>132</v>
      </c>
      <c r="B20" s="31"/>
      <c r="C20" s="31"/>
      <c r="D20" s="31"/>
      <c r="E20" s="31"/>
      <c r="F20" s="31"/>
      <c r="G20" s="32"/>
      <c r="H20" s="6" t="s">
        <v>133</v>
      </c>
      <c r="I20" s="6" t="s">
        <v>134</v>
      </c>
      <c r="J20" s="28" t="s">
        <v>135</v>
      </c>
      <c r="K20" s="49"/>
    </row>
    <row r="21" ht="25" customHeight="1" spans="1:11">
      <c r="A21" s="33"/>
      <c r="B21" s="34"/>
      <c r="C21" s="34"/>
      <c r="D21" s="34"/>
      <c r="E21" s="34"/>
      <c r="F21" s="34"/>
      <c r="G21" s="35"/>
      <c r="H21" s="6">
        <v>100</v>
      </c>
      <c r="I21" s="6">
        <v>92</v>
      </c>
      <c r="J21" s="28" t="s">
        <v>136</v>
      </c>
      <c r="K21" s="49"/>
    </row>
    <row r="22" ht="69" customHeight="1" spans="1:11">
      <c r="A22" s="15" t="s">
        <v>137</v>
      </c>
      <c r="B22" s="15"/>
      <c r="C22" s="15"/>
      <c r="D22" s="15"/>
      <c r="E22" s="15"/>
      <c r="F22" s="15"/>
      <c r="G22" s="15"/>
      <c r="H22" s="15"/>
      <c r="I22" s="15"/>
      <c r="J22" s="15"/>
      <c r="K22" s="15"/>
    </row>
    <row r="23" spans="1:11">
      <c r="A23" s="36" t="s">
        <v>92</v>
      </c>
      <c r="B23" s="36"/>
      <c r="C23" s="36"/>
      <c r="D23" s="36"/>
      <c r="E23" s="36"/>
      <c r="F23" s="36"/>
      <c r="G23" s="36"/>
      <c r="H23" s="36"/>
      <c r="I23" s="36"/>
      <c r="J23" s="36"/>
      <c r="K23" s="36"/>
    </row>
    <row r="24" spans="1:11">
      <c r="A24" s="36" t="s">
        <v>93</v>
      </c>
      <c r="B24" s="36"/>
      <c r="C24" s="36"/>
      <c r="D24" s="36"/>
      <c r="E24" s="36"/>
      <c r="F24" s="36"/>
      <c r="G24" s="36"/>
      <c r="H24" s="36"/>
      <c r="I24" s="36"/>
      <c r="J24" s="36"/>
      <c r="K24" s="36"/>
    </row>
    <row r="25" spans="1:10">
      <c r="A25" s="37"/>
      <c r="B25" s="37"/>
      <c r="C25" s="37"/>
      <c r="D25" s="37"/>
      <c r="E25" s="37"/>
      <c r="F25" s="37"/>
      <c r="G25" s="37"/>
      <c r="H25" s="37"/>
      <c r="I25" s="37"/>
      <c r="J25" s="37"/>
    </row>
  </sheetData>
  <sheetProtection selectLockedCells="1"/>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F14" sqref="F14"/>
    </sheetView>
  </sheetViews>
  <sheetFormatPr defaultColWidth="9" defaultRowHeight="13.5"/>
  <cols>
    <col min="1" max="11" width="16" customWidth="1"/>
  </cols>
  <sheetData>
    <row r="1" ht="18" customHeight="1" spans="1:11">
      <c r="A1" s="1" t="s">
        <v>94</v>
      </c>
      <c r="B1" s="1"/>
      <c r="C1" s="1"/>
      <c r="D1" s="1"/>
      <c r="E1" s="1"/>
      <c r="F1" s="1"/>
      <c r="G1" s="1"/>
      <c r="H1" s="1"/>
      <c r="I1" s="1"/>
      <c r="J1" s="1"/>
      <c r="K1" s="1"/>
    </row>
    <row r="2" ht="22.5" spans="1:11">
      <c r="A2" s="2" t="s">
        <v>95</v>
      </c>
      <c r="B2" s="3" t="s">
        <v>36</v>
      </c>
      <c r="C2" s="4"/>
      <c r="D2" s="5"/>
      <c r="E2" s="5"/>
      <c r="F2" s="5"/>
      <c r="G2" s="5"/>
      <c r="H2" s="5"/>
      <c r="I2" s="5"/>
      <c r="J2" s="38"/>
      <c r="K2" s="39" t="s">
        <v>138</v>
      </c>
    </row>
    <row r="3" ht="25" customHeight="1" spans="1:11">
      <c r="A3" s="6" t="s">
        <v>97</v>
      </c>
      <c r="B3" s="6"/>
      <c r="C3" s="7" t="s">
        <v>139</v>
      </c>
      <c r="D3" s="8"/>
      <c r="E3" s="8"/>
      <c r="F3" s="8"/>
      <c r="G3" s="8"/>
      <c r="H3" s="8"/>
      <c r="I3" s="8"/>
      <c r="J3" s="8"/>
      <c r="K3" s="40"/>
    </row>
    <row r="4" ht="25" customHeight="1" spans="1:11">
      <c r="A4" s="6" t="s">
        <v>99</v>
      </c>
      <c r="B4" s="6"/>
      <c r="C4" s="9" t="s">
        <v>100</v>
      </c>
      <c r="D4" s="9"/>
      <c r="E4" s="9"/>
      <c r="F4" s="6" t="s">
        <v>101</v>
      </c>
      <c r="G4" s="7" t="s">
        <v>36</v>
      </c>
      <c r="H4" s="8"/>
      <c r="I4" s="8"/>
      <c r="J4" s="8"/>
      <c r="K4" s="40"/>
    </row>
    <row r="5" ht="25" customHeight="1" spans="1:11">
      <c r="A5" s="6" t="s">
        <v>102</v>
      </c>
      <c r="B5" s="6"/>
      <c r="C5" s="6"/>
      <c r="D5" s="6" t="s">
        <v>39</v>
      </c>
      <c r="E5" s="6" t="s">
        <v>103</v>
      </c>
      <c r="F5" s="6" t="s">
        <v>104</v>
      </c>
      <c r="G5" s="6" t="s">
        <v>105</v>
      </c>
      <c r="H5" s="6" t="s">
        <v>106</v>
      </c>
      <c r="I5" s="6" t="s">
        <v>107</v>
      </c>
      <c r="J5" s="6"/>
      <c r="K5" s="41" t="s">
        <v>108</v>
      </c>
    </row>
    <row r="6" ht="25" customHeight="1" spans="1:11">
      <c r="A6" s="6"/>
      <c r="B6" s="6"/>
      <c r="C6" s="10" t="s">
        <v>45</v>
      </c>
      <c r="D6" s="11" t="s">
        <v>111</v>
      </c>
      <c r="E6" s="12">
        <v>4.35</v>
      </c>
      <c r="F6" s="12">
        <v>4.35</v>
      </c>
      <c r="G6" s="12">
        <v>10</v>
      </c>
      <c r="H6" s="13">
        <f>IF(AND(E6&lt;&gt;0,F6&lt;&gt;0),F6/E6*100,"")</f>
        <v>100</v>
      </c>
      <c r="I6" s="11">
        <v>10</v>
      </c>
      <c r="J6" s="11"/>
      <c r="K6" s="42" t="s">
        <v>31</v>
      </c>
    </row>
    <row r="7" ht="25" customHeight="1" spans="1:11">
      <c r="A7" s="6"/>
      <c r="B7" s="6"/>
      <c r="C7" s="10" t="s">
        <v>109</v>
      </c>
      <c r="D7" s="14" t="s">
        <v>111</v>
      </c>
      <c r="E7" s="12">
        <v>4.35</v>
      </c>
      <c r="F7" s="12">
        <v>4.35</v>
      </c>
      <c r="G7" s="12">
        <v>10</v>
      </c>
      <c r="H7" s="13">
        <f>IF(AND(E7&lt;&gt;0,F7&lt;&gt;0),F7/E7*100,"")</f>
        <v>100</v>
      </c>
      <c r="I7" s="11">
        <v>10</v>
      </c>
      <c r="J7" s="11"/>
      <c r="K7" s="43"/>
    </row>
    <row r="8" ht="25" customHeight="1" spans="1:11">
      <c r="A8" s="6"/>
      <c r="B8" s="6"/>
      <c r="C8" s="15" t="s">
        <v>110</v>
      </c>
      <c r="D8" s="11" t="s">
        <v>111</v>
      </c>
      <c r="E8" s="11" t="s">
        <v>111</v>
      </c>
      <c r="F8" s="11" t="s">
        <v>111</v>
      </c>
      <c r="G8" s="11" t="s">
        <v>111</v>
      </c>
      <c r="H8" s="11" t="s">
        <v>111</v>
      </c>
      <c r="I8" s="44" t="s">
        <v>111</v>
      </c>
      <c r="J8" s="45"/>
      <c r="K8" s="43"/>
    </row>
    <row r="9" ht="25" customHeight="1" spans="1:11">
      <c r="A9" s="6"/>
      <c r="B9" s="6"/>
      <c r="C9" s="15" t="s">
        <v>112</v>
      </c>
      <c r="D9" s="14" t="s">
        <v>111</v>
      </c>
      <c r="E9" s="14" t="s">
        <v>111</v>
      </c>
      <c r="F9" s="14" t="s">
        <v>111</v>
      </c>
      <c r="G9" s="14" t="s">
        <v>111</v>
      </c>
      <c r="H9" s="14" t="s">
        <v>111</v>
      </c>
      <c r="I9" s="44" t="s">
        <v>111</v>
      </c>
      <c r="J9" s="45"/>
      <c r="K9" s="46"/>
    </row>
    <row r="10" ht="25" customHeight="1" spans="1:11">
      <c r="A10" s="6" t="s">
        <v>113</v>
      </c>
      <c r="B10" s="6" t="s">
        <v>114</v>
      </c>
      <c r="C10" s="6"/>
      <c r="D10" s="6"/>
      <c r="E10" s="6"/>
      <c r="F10" s="6"/>
      <c r="G10" s="11" t="s">
        <v>115</v>
      </c>
      <c r="H10" s="11"/>
      <c r="I10" s="11"/>
      <c r="J10" s="11"/>
      <c r="K10" s="11"/>
    </row>
    <row r="11" ht="63" customHeight="1" spans="1:11">
      <c r="A11" s="6"/>
      <c r="B11" s="16" t="s">
        <v>140</v>
      </c>
      <c r="C11" s="16"/>
      <c r="D11" s="16"/>
      <c r="E11" s="16"/>
      <c r="F11" s="16"/>
      <c r="G11" s="11" t="s">
        <v>141</v>
      </c>
      <c r="H11" s="11"/>
      <c r="I11" s="11"/>
      <c r="J11" s="11"/>
      <c r="K11" s="11"/>
    </row>
    <row r="12" ht="25" customHeight="1" spans="1:11">
      <c r="A12" s="17" t="s">
        <v>118</v>
      </c>
      <c r="B12" s="17"/>
      <c r="C12" s="17"/>
      <c r="D12" s="17"/>
      <c r="E12" s="17"/>
      <c r="F12" s="17"/>
      <c r="G12" s="17"/>
      <c r="H12" s="17"/>
      <c r="I12" s="17"/>
      <c r="J12" s="17"/>
      <c r="K12" s="17"/>
    </row>
    <row r="13" ht="25" customHeight="1" spans="1:11">
      <c r="A13" s="18" t="s">
        <v>119</v>
      </c>
      <c r="B13" s="18"/>
      <c r="C13" s="18"/>
      <c r="D13" s="18" t="s">
        <v>120</v>
      </c>
      <c r="E13" s="18"/>
      <c r="F13" s="18"/>
      <c r="G13" s="18" t="s">
        <v>60</v>
      </c>
      <c r="H13" s="18" t="s">
        <v>105</v>
      </c>
      <c r="I13" s="18" t="s">
        <v>107</v>
      </c>
      <c r="J13" s="47" t="s">
        <v>61</v>
      </c>
      <c r="K13" s="48"/>
    </row>
    <row r="14" ht="25" customHeight="1" spans="1:11">
      <c r="A14" s="6" t="s">
        <v>54</v>
      </c>
      <c r="B14" s="6" t="s">
        <v>55</v>
      </c>
      <c r="C14" s="6" t="s">
        <v>56</v>
      </c>
      <c r="D14" s="6" t="s">
        <v>57</v>
      </c>
      <c r="E14" s="6" t="s">
        <v>58</v>
      </c>
      <c r="F14" s="6" t="s">
        <v>59</v>
      </c>
      <c r="G14" s="6"/>
      <c r="H14" s="6"/>
      <c r="I14" s="6"/>
      <c r="J14" s="33"/>
      <c r="K14" s="35"/>
    </row>
    <row r="15" ht="25" customHeight="1" spans="1:11">
      <c r="A15" s="54" t="s">
        <v>62</v>
      </c>
      <c r="B15" s="20" t="s">
        <v>69</v>
      </c>
      <c r="C15" s="50" t="s">
        <v>142</v>
      </c>
      <c r="D15" s="22" t="s">
        <v>71</v>
      </c>
      <c r="E15" s="22" t="s">
        <v>143</v>
      </c>
      <c r="F15" s="22" t="s">
        <v>67</v>
      </c>
      <c r="G15" s="22" t="s">
        <v>123</v>
      </c>
      <c r="H15" s="23">
        <v>50</v>
      </c>
      <c r="I15" s="23">
        <v>50</v>
      </c>
      <c r="J15" s="28" t="s">
        <v>31</v>
      </c>
      <c r="K15" s="49"/>
    </row>
    <row r="16" ht="25" customHeight="1" spans="1:11">
      <c r="A16" s="54" t="s">
        <v>82</v>
      </c>
      <c r="B16" s="20" t="s">
        <v>126</v>
      </c>
      <c r="C16" s="50" t="s">
        <v>144</v>
      </c>
      <c r="D16" s="22" t="s">
        <v>71</v>
      </c>
      <c r="E16" s="22" t="s">
        <v>145</v>
      </c>
      <c r="F16" s="22" t="s">
        <v>67</v>
      </c>
      <c r="G16" s="22" t="s">
        <v>145</v>
      </c>
      <c r="H16" s="23">
        <v>30</v>
      </c>
      <c r="I16" s="23">
        <v>30</v>
      </c>
      <c r="J16" s="28" t="s">
        <v>31</v>
      </c>
      <c r="K16" s="49"/>
    </row>
    <row r="17" ht="25" customHeight="1" spans="1:11">
      <c r="A17" s="20" t="s">
        <v>89</v>
      </c>
      <c r="B17" s="20" t="s">
        <v>128</v>
      </c>
      <c r="C17" s="50" t="s">
        <v>146</v>
      </c>
      <c r="D17" s="55" t="s">
        <v>65</v>
      </c>
      <c r="E17" s="22" t="s">
        <v>147</v>
      </c>
      <c r="F17" s="22" t="s">
        <v>67</v>
      </c>
      <c r="G17" s="22" t="s">
        <v>148</v>
      </c>
      <c r="H17" s="23">
        <v>10</v>
      </c>
      <c r="I17" s="23">
        <v>10</v>
      </c>
      <c r="J17" s="28" t="s">
        <v>31</v>
      </c>
      <c r="K17" s="49"/>
    </row>
    <row r="18" ht="25" customHeight="1" spans="1:11">
      <c r="A18" s="6" t="s">
        <v>131</v>
      </c>
      <c r="B18" s="6"/>
      <c r="C18" s="6"/>
      <c r="D18" s="28" t="s">
        <v>31</v>
      </c>
      <c r="E18" s="29"/>
      <c r="F18" s="29"/>
      <c r="G18" s="29"/>
      <c r="H18" s="29"/>
      <c r="I18" s="29"/>
      <c r="J18" s="29"/>
      <c r="K18" s="49"/>
    </row>
    <row r="19" ht="25" customHeight="1" spans="1:11">
      <c r="A19" s="30" t="s">
        <v>132</v>
      </c>
      <c r="B19" s="31"/>
      <c r="C19" s="31"/>
      <c r="D19" s="31"/>
      <c r="E19" s="31"/>
      <c r="F19" s="31"/>
      <c r="G19" s="32"/>
      <c r="H19" s="6" t="s">
        <v>133</v>
      </c>
      <c r="I19" s="6" t="s">
        <v>134</v>
      </c>
      <c r="J19" s="28" t="s">
        <v>135</v>
      </c>
      <c r="K19" s="49"/>
    </row>
    <row r="20" ht="25" customHeight="1" spans="1:11">
      <c r="A20" s="33"/>
      <c r="B20" s="34"/>
      <c r="C20" s="34"/>
      <c r="D20" s="34"/>
      <c r="E20" s="34"/>
      <c r="F20" s="34"/>
      <c r="G20" s="35"/>
      <c r="H20" s="6">
        <v>100</v>
      </c>
      <c r="I20" s="6">
        <v>100</v>
      </c>
      <c r="J20" s="28" t="s">
        <v>136</v>
      </c>
      <c r="K20" s="49"/>
    </row>
    <row r="21" ht="69" customHeight="1" spans="1:11">
      <c r="A21" s="15" t="s">
        <v>137</v>
      </c>
      <c r="B21" s="15"/>
      <c r="C21" s="15"/>
      <c r="D21" s="15"/>
      <c r="E21" s="15"/>
      <c r="F21" s="15"/>
      <c r="G21" s="15"/>
      <c r="H21" s="15"/>
      <c r="I21" s="15"/>
      <c r="J21" s="15"/>
      <c r="K21" s="15"/>
    </row>
    <row r="22" spans="1:11">
      <c r="A22" s="36" t="s">
        <v>92</v>
      </c>
      <c r="B22" s="36"/>
      <c r="C22" s="36"/>
      <c r="D22" s="36"/>
      <c r="E22" s="36"/>
      <c r="F22" s="36"/>
      <c r="G22" s="36"/>
      <c r="H22" s="36"/>
      <c r="I22" s="36"/>
      <c r="J22" s="36"/>
      <c r="K22" s="36"/>
    </row>
    <row r="23" spans="1:11">
      <c r="A23" s="36" t="s">
        <v>93</v>
      </c>
      <c r="B23" s="36"/>
      <c r="C23" s="36"/>
      <c r="D23" s="36"/>
      <c r="E23" s="36"/>
      <c r="F23" s="36"/>
      <c r="G23" s="36"/>
      <c r="H23" s="36"/>
      <c r="I23" s="36"/>
      <c r="J23" s="36"/>
      <c r="K23" s="36"/>
    </row>
    <row r="24" customFormat="1" spans="1:10">
      <c r="A24" s="37"/>
      <c r="B24" s="37"/>
      <c r="C24" s="37"/>
      <c r="D24" s="37"/>
      <c r="E24" s="37"/>
      <c r="F24" s="37"/>
      <c r="G24" s="37"/>
      <c r="H24" s="37"/>
      <c r="I24" s="37"/>
      <c r="J24" s="37"/>
    </row>
  </sheetData>
  <sheetProtection selectLockedCells="1"/>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6" workbookViewId="0">
      <selection activeCell="D16" sqref="D16"/>
    </sheetView>
  </sheetViews>
  <sheetFormatPr defaultColWidth="9" defaultRowHeight="13.5"/>
  <cols>
    <col min="1" max="11" width="17.375" customWidth="1"/>
  </cols>
  <sheetData>
    <row r="1" ht="18" customHeight="1" spans="1:11">
      <c r="A1" s="1" t="s">
        <v>94</v>
      </c>
      <c r="B1" s="1"/>
      <c r="C1" s="1"/>
      <c r="D1" s="1"/>
      <c r="E1" s="1"/>
      <c r="F1" s="1"/>
      <c r="G1" s="1"/>
      <c r="H1" s="1"/>
      <c r="I1" s="1"/>
      <c r="J1" s="1"/>
      <c r="K1" s="1"/>
    </row>
    <row r="2" ht="22.5" spans="1:11">
      <c r="A2" s="2" t="s">
        <v>95</v>
      </c>
      <c r="B2" s="3" t="s">
        <v>36</v>
      </c>
      <c r="C2" s="4"/>
      <c r="D2" s="5"/>
      <c r="E2" s="5"/>
      <c r="F2" s="5"/>
      <c r="G2" s="5"/>
      <c r="H2" s="5"/>
      <c r="I2" s="5"/>
      <c r="J2" s="38"/>
      <c r="K2" s="39" t="s">
        <v>149</v>
      </c>
    </row>
    <row r="3" ht="25" customHeight="1" spans="1:11">
      <c r="A3" s="6" t="s">
        <v>97</v>
      </c>
      <c r="B3" s="6"/>
      <c r="C3" s="7" t="s">
        <v>150</v>
      </c>
      <c r="D3" s="8"/>
      <c r="E3" s="8"/>
      <c r="F3" s="8"/>
      <c r="G3" s="8"/>
      <c r="H3" s="8"/>
      <c r="I3" s="8"/>
      <c r="J3" s="8"/>
      <c r="K3" s="40"/>
    </row>
    <row r="4" ht="25" customHeight="1" spans="1:11">
      <c r="A4" s="6" t="s">
        <v>99</v>
      </c>
      <c r="B4" s="6"/>
      <c r="C4" s="9" t="s">
        <v>100</v>
      </c>
      <c r="D4" s="9"/>
      <c r="E4" s="9"/>
      <c r="F4" s="6" t="s">
        <v>101</v>
      </c>
      <c r="G4" s="7" t="s">
        <v>36</v>
      </c>
      <c r="H4" s="8"/>
      <c r="I4" s="8"/>
      <c r="J4" s="8"/>
      <c r="K4" s="40"/>
    </row>
    <row r="5" ht="25" customHeight="1" spans="1:11">
      <c r="A5" s="6" t="s">
        <v>102</v>
      </c>
      <c r="B5" s="6"/>
      <c r="C5" s="6"/>
      <c r="D5" s="6" t="s">
        <v>39</v>
      </c>
      <c r="E5" s="6" t="s">
        <v>103</v>
      </c>
      <c r="F5" s="6" t="s">
        <v>104</v>
      </c>
      <c r="G5" s="6" t="s">
        <v>105</v>
      </c>
      <c r="H5" s="6" t="s">
        <v>106</v>
      </c>
      <c r="I5" s="6" t="s">
        <v>107</v>
      </c>
      <c r="J5" s="6"/>
      <c r="K5" s="41" t="s">
        <v>108</v>
      </c>
    </row>
    <row r="6" ht="25" customHeight="1" spans="1:11">
      <c r="A6" s="6"/>
      <c r="B6" s="6"/>
      <c r="C6" s="10" t="s">
        <v>45</v>
      </c>
      <c r="D6" s="11" t="s">
        <v>111</v>
      </c>
      <c r="E6" s="12">
        <v>48.08</v>
      </c>
      <c r="F6" s="12">
        <v>48.08</v>
      </c>
      <c r="G6" s="12">
        <v>10</v>
      </c>
      <c r="H6" s="13">
        <f>IF(AND(E6&lt;&gt;0,F6&lt;&gt;0),F6/E6*100,"")</f>
        <v>100</v>
      </c>
      <c r="I6" s="11">
        <v>7</v>
      </c>
      <c r="J6" s="11"/>
      <c r="K6" s="42" t="s">
        <v>31</v>
      </c>
    </row>
    <row r="7" ht="25" customHeight="1" spans="1:11">
      <c r="A7" s="6"/>
      <c r="B7" s="6"/>
      <c r="C7" s="10" t="s">
        <v>109</v>
      </c>
      <c r="D7" s="14" t="s">
        <v>111</v>
      </c>
      <c r="E7" s="12">
        <v>48.08</v>
      </c>
      <c r="F7" s="12">
        <v>48.08</v>
      </c>
      <c r="G7" s="12">
        <v>10</v>
      </c>
      <c r="H7" s="13">
        <f>IF(AND(E7&lt;&gt;0,F7&lt;&gt;0),F7/E7*100,"")</f>
        <v>100</v>
      </c>
      <c r="I7" s="11">
        <v>7</v>
      </c>
      <c r="J7" s="11"/>
      <c r="K7" s="43"/>
    </row>
    <row r="8" ht="25" customHeight="1" spans="1:11">
      <c r="A8" s="6"/>
      <c r="B8" s="6"/>
      <c r="C8" s="15" t="s">
        <v>110</v>
      </c>
      <c r="D8" s="11" t="s">
        <v>111</v>
      </c>
      <c r="E8" s="11" t="s">
        <v>111</v>
      </c>
      <c r="F8" s="11" t="s">
        <v>111</v>
      </c>
      <c r="G8" s="11" t="s">
        <v>111</v>
      </c>
      <c r="H8" s="11" t="s">
        <v>111</v>
      </c>
      <c r="I8" s="44" t="s">
        <v>111</v>
      </c>
      <c r="J8" s="45"/>
      <c r="K8" s="43"/>
    </row>
    <row r="9" ht="25" customHeight="1" spans="1:11">
      <c r="A9" s="6"/>
      <c r="B9" s="6"/>
      <c r="C9" s="15" t="s">
        <v>112</v>
      </c>
      <c r="D9" s="14" t="s">
        <v>111</v>
      </c>
      <c r="E9" s="14" t="s">
        <v>111</v>
      </c>
      <c r="F9" s="14" t="s">
        <v>111</v>
      </c>
      <c r="G9" s="14" t="s">
        <v>111</v>
      </c>
      <c r="H9" s="14" t="s">
        <v>111</v>
      </c>
      <c r="I9" s="44" t="s">
        <v>111</v>
      </c>
      <c r="J9" s="45"/>
      <c r="K9" s="46"/>
    </row>
    <row r="10" ht="25" customHeight="1" spans="1:11">
      <c r="A10" s="6" t="s">
        <v>113</v>
      </c>
      <c r="B10" s="6" t="s">
        <v>114</v>
      </c>
      <c r="C10" s="6"/>
      <c r="D10" s="6"/>
      <c r="E10" s="6"/>
      <c r="F10" s="6"/>
      <c r="G10" s="11" t="s">
        <v>115</v>
      </c>
      <c r="H10" s="11"/>
      <c r="I10" s="11"/>
      <c r="J10" s="11"/>
      <c r="K10" s="11"/>
    </row>
    <row r="11" ht="63" customHeight="1" spans="1:11">
      <c r="A11" s="6"/>
      <c r="B11" s="16" t="s">
        <v>151</v>
      </c>
      <c r="C11" s="16"/>
      <c r="D11" s="16"/>
      <c r="E11" s="16"/>
      <c r="F11" s="16"/>
      <c r="G11" s="11" t="s">
        <v>152</v>
      </c>
      <c r="H11" s="11"/>
      <c r="I11" s="11"/>
      <c r="J11" s="11"/>
      <c r="K11" s="11"/>
    </row>
    <row r="12" ht="25" customHeight="1" spans="1:11">
      <c r="A12" s="17" t="s">
        <v>118</v>
      </c>
      <c r="B12" s="17"/>
      <c r="C12" s="17"/>
      <c r="D12" s="17"/>
      <c r="E12" s="17"/>
      <c r="F12" s="17"/>
      <c r="G12" s="17"/>
      <c r="H12" s="17"/>
      <c r="I12" s="17"/>
      <c r="J12" s="17"/>
      <c r="K12" s="17"/>
    </row>
    <row r="13" ht="25" customHeight="1" spans="1:11">
      <c r="A13" s="18" t="s">
        <v>119</v>
      </c>
      <c r="B13" s="18"/>
      <c r="C13" s="18"/>
      <c r="D13" s="18" t="s">
        <v>120</v>
      </c>
      <c r="E13" s="18"/>
      <c r="F13" s="18"/>
      <c r="G13" s="18" t="s">
        <v>60</v>
      </c>
      <c r="H13" s="18" t="s">
        <v>105</v>
      </c>
      <c r="I13" s="18" t="s">
        <v>107</v>
      </c>
      <c r="J13" s="47" t="s">
        <v>61</v>
      </c>
      <c r="K13" s="48"/>
    </row>
    <row r="14" ht="25" customHeight="1" spans="1:11">
      <c r="A14" s="6" t="s">
        <v>54</v>
      </c>
      <c r="B14" s="6" t="s">
        <v>55</v>
      </c>
      <c r="C14" s="6" t="s">
        <v>56</v>
      </c>
      <c r="D14" s="6" t="s">
        <v>57</v>
      </c>
      <c r="E14" s="6" t="s">
        <v>58</v>
      </c>
      <c r="F14" s="6" t="s">
        <v>59</v>
      </c>
      <c r="G14" s="6"/>
      <c r="H14" s="6"/>
      <c r="I14" s="6"/>
      <c r="J14" s="33"/>
      <c r="K14" s="35"/>
    </row>
    <row r="15" ht="51" customHeight="1" spans="1:11">
      <c r="A15" s="19" t="s">
        <v>62</v>
      </c>
      <c r="B15" s="20" t="s">
        <v>63</v>
      </c>
      <c r="C15" s="21" t="s">
        <v>153</v>
      </c>
      <c r="D15" s="22" t="s">
        <v>71</v>
      </c>
      <c r="E15" s="22" t="s">
        <v>122</v>
      </c>
      <c r="F15" s="22" t="s">
        <v>154</v>
      </c>
      <c r="G15" s="22" t="s">
        <v>123</v>
      </c>
      <c r="H15" s="23">
        <v>25</v>
      </c>
      <c r="I15" s="23">
        <v>25</v>
      </c>
      <c r="J15" s="28" t="s">
        <v>31</v>
      </c>
      <c r="K15" s="49"/>
    </row>
    <row r="16" ht="51" customHeight="1" spans="1:11">
      <c r="A16" s="25"/>
      <c r="B16" s="20" t="s">
        <v>69</v>
      </c>
      <c r="C16" s="21" t="s">
        <v>64</v>
      </c>
      <c r="D16" s="22" t="s">
        <v>71</v>
      </c>
      <c r="E16" s="22" t="s">
        <v>66</v>
      </c>
      <c r="F16" s="22" t="s">
        <v>67</v>
      </c>
      <c r="G16" s="26" t="s">
        <v>68</v>
      </c>
      <c r="H16" s="23">
        <v>25</v>
      </c>
      <c r="I16" s="23">
        <v>25</v>
      </c>
      <c r="J16" s="28" t="s">
        <v>31</v>
      </c>
      <c r="K16" s="49"/>
    </row>
    <row r="17" ht="51" customHeight="1" spans="1:11">
      <c r="A17" s="20" t="s">
        <v>82</v>
      </c>
      <c r="B17" s="20" t="s">
        <v>126</v>
      </c>
      <c r="C17" s="26" t="s">
        <v>127</v>
      </c>
      <c r="D17" s="22" t="s">
        <v>71</v>
      </c>
      <c r="E17" s="26" t="s">
        <v>155</v>
      </c>
      <c r="F17" s="22" t="s">
        <v>67</v>
      </c>
      <c r="G17" s="26" t="s">
        <v>155</v>
      </c>
      <c r="H17" s="23">
        <v>30</v>
      </c>
      <c r="I17" s="23">
        <v>25</v>
      </c>
      <c r="J17" s="28" t="s">
        <v>31</v>
      </c>
      <c r="K17" s="49"/>
    </row>
    <row r="18" ht="51" customHeight="1" spans="1:11">
      <c r="A18" s="20" t="s">
        <v>89</v>
      </c>
      <c r="B18" s="27" t="s">
        <v>128</v>
      </c>
      <c r="C18" s="50" t="s">
        <v>156</v>
      </c>
      <c r="D18" s="22" t="s">
        <v>71</v>
      </c>
      <c r="E18" s="22" t="s">
        <v>130</v>
      </c>
      <c r="F18" s="22" t="s">
        <v>67</v>
      </c>
      <c r="G18" s="56" t="s">
        <v>130</v>
      </c>
      <c r="H18" s="23">
        <v>10</v>
      </c>
      <c r="I18" s="23">
        <v>9</v>
      </c>
      <c r="J18" s="28" t="s">
        <v>31</v>
      </c>
      <c r="K18" s="49"/>
    </row>
    <row r="19" ht="25" customHeight="1" spans="1:11">
      <c r="A19" s="6" t="s">
        <v>131</v>
      </c>
      <c r="B19" s="6"/>
      <c r="C19" s="6"/>
      <c r="D19" s="28" t="s">
        <v>31</v>
      </c>
      <c r="E19" s="29"/>
      <c r="F19" s="29"/>
      <c r="G19" s="29"/>
      <c r="H19" s="29"/>
      <c r="I19" s="29"/>
      <c r="J19" s="29"/>
      <c r="K19" s="49"/>
    </row>
    <row r="20" ht="25" customHeight="1" spans="1:11">
      <c r="A20" s="30" t="s">
        <v>132</v>
      </c>
      <c r="B20" s="31"/>
      <c r="C20" s="31"/>
      <c r="D20" s="31"/>
      <c r="E20" s="31"/>
      <c r="F20" s="31"/>
      <c r="G20" s="32"/>
      <c r="H20" s="6" t="s">
        <v>133</v>
      </c>
      <c r="I20" s="6" t="s">
        <v>134</v>
      </c>
      <c r="J20" s="28" t="s">
        <v>135</v>
      </c>
      <c r="K20" s="49"/>
    </row>
    <row r="21" ht="25" customHeight="1" spans="1:11">
      <c r="A21" s="33"/>
      <c r="B21" s="34"/>
      <c r="C21" s="34"/>
      <c r="D21" s="34"/>
      <c r="E21" s="34"/>
      <c r="F21" s="34"/>
      <c r="G21" s="35"/>
      <c r="H21" s="6">
        <v>100</v>
      </c>
      <c r="I21" s="6">
        <f>I6+I15+I16+I17+I18</f>
        <v>91</v>
      </c>
      <c r="J21" s="28" t="s">
        <v>136</v>
      </c>
      <c r="K21" s="49"/>
    </row>
    <row r="22" ht="69" customHeight="1" spans="1:11">
      <c r="A22" s="15" t="s">
        <v>137</v>
      </c>
      <c r="B22" s="15"/>
      <c r="C22" s="15"/>
      <c r="D22" s="15"/>
      <c r="E22" s="15"/>
      <c r="F22" s="15"/>
      <c r="G22" s="15"/>
      <c r="H22" s="15"/>
      <c r="I22" s="15"/>
      <c r="J22" s="15"/>
      <c r="K22" s="15"/>
    </row>
    <row r="23" spans="1:11">
      <c r="A23" s="36" t="s">
        <v>92</v>
      </c>
      <c r="B23" s="36"/>
      <c r="C23" s="36"/>
      <c r="D23" s="36"/>
      <c r="E23" s="36"/>
      <c r="F23" s="36"/>
      <c r="G23" s="36"/>
      <c r="H23" s="36"/>
      <c r="I23" s="36"/>
      <c r="J23" s="36"/>
      <c r="K23" s="36"/>
    </row>
    <row r="24" spans="1:11">
      <c r="A24" s="36" t="s">
        <v>93</v>
      </c>
      <c r="B24" s="36"/>
      <c r="C24" s="36"/>
      <c r="D24" s="36"/>
      <c r="E24" s="36"/>
      <c r="F24" s="36"/>
      <c r="G24" s="36"/>
      <c r="H24" s="36"/>
      <c r="I24" s="36"/>
      <c r="J24" s="36"/>
      <c r="K24" s="36"/>
    </row>
    <row r="25" customFormat="1" spans="1:10">
      <c r="A25" s="37"/>
      <c r="B25" s="37"/>
      <c r="C25" s="37"/>
      <c r="D25" s="37"/>
      <c r="E25" s="37"/>
      <c r="F25" s="37"/>
      <c r="G25" s="37"/>
      <c r="H25" s="37"/>
      <c r="I25" s="37"/>
      <c r="J25" s="37"/>
    </row>
  </sheetData>
  <sheetProtection selectLockedCells="1"/>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C4" sqref="C4:K4"/>
    </sheetView>
  </sheetViews>
  <sheetFormatPr defaultColWidth="9" defaultRowHeight="13.5"/>
  <cols>
    <col min="1" max="11" width="16.375" customWidth="1"/>
  </cols>
  <sheetData>
    <row r="1" ht="18" customHeight="1" spans="1:11">
      <c r="A1" s="1" t="s">
        <v>94</v>
      </c>
      <c r="B1" s="1"/>
      <c r="C1" s="1"/>
      <c r="D1" s="1"/>
      <c r="E1" s="1"/>
      <c r="F1" s="1"/>
      <c r="G1" s="1"/>
      <c r="H1" s="1"/>
      <c r="I1" s="1"/>
      <c r="J1" s="1"/>
      <c r="K1" s="1"/>
    </row>
    <row r="2" ht="22.5" spans="1:11">
      <c r="A2" s="2" t="s">
        <v>95</v>
      </c>
      <c r="B2" s="3" t="s">
        <v>36</v>
      </c>
      <c r="C2" s="3"/>
      <c r="D2" s="5"/>
      <c r="E2" s="5"/>
      <c r="F2" s="5"/>
      <c r="G2" s="5"/>
      <c r="H2" s="5"/>
      <c r="I2" s="5"/>
      <c r="J2" s="38"/>
      <c r="K2" s="39" t="s">
        <v>157</v>
      </c>
    </row>
    <row r="3" ht="25" customHeight="1" spans="1:11">
      <c r="A3" s="6" t="s">
        <v>97</v>
      </c>
      <c r="B3" s="6"/>
      <c r="C3" s="7" t="s">
        <v>158</v>
      </c>
      <c r="D3" s="8"/>
      <c r="E3" s="8"/>
      <c r="F3" s="8"/>
      <c r="G3" s="8"/>
      <c r="H3" s="8"/>
      <c r="I3" s="8"/>
      <c r="J3" s="8"/>
      <c r="K3" s="40"/>
    </row>
    <row r="4" ht="25" customHeight="1" spans="1:11">
      <c r="A4" s="6" t="s">
        <v>99</v>
      </c>
      <c r="B4" s="6"/>
      <c r="C4" s="16" t="s">
        <v>100</v>
      </c>
      <c r="D4" s="16"/>
      <c r="E4" s="16"/>
      <c r="F4" s="6" t="s">
        <v>101</v>
      </c>
      <c r="G4" s="7" t="s">
        <v>36</v>
      </c>
      <c r="H4" s="8"/>
      <c r="I4" s="8"/>
      <c r="J4" s="8"/>
      <c r="K4" s="40"/>
    </row>
    <row r="5" ht="25" customHeight="1" spans="1:11">
      <c r="A5" s="6" t="s">
        <v>102</v>
      </c>
      <c r="B5" s="6"/>
      <c r="C5" s="6"/>
      <c r="D5" s="6" t="s">
        <v>39</v>
      </c>
      <c r="E5" s="6" t="s">
        <v>103</v>
      </c>
      <c r="F5" s="6" t="s">
        <v>104</v>
      </c>
      <c r="G5" s="6" t="s">
        <v>105</v>
      </c>
      <c r="H5" s="6" t="s">
        <v>106</v>
      </c>
      <c r="I5" s="6" t="s">
        <v>107</v>
      </c>
      <c r="J5" s="6"/>
      <c r="K5" s="41" t="s">
        <v>108</v>
      </c>
    </row>
    <row r="6" ht="25" customHeight="1" spans="1:11">
      <c r="A6" s="6"/>
      <c r="B6" s="6"/>
      <c r="C6" s="10" t="s">
        <v>45</v>
      </c>
      <c r="D6" s="11" t="s">
        <v>111</v>
      </c>
      <c r="E6" s="12">
        <v>0.24</v>
      </c>
      <c r="F6" s="12">
        <v>0.24</v>
      </c>
      <c r="G6" s="12">
        <v>10</v>
      </c>
      <c r="H6" s="13">
        <f>IF(AND(E6&lt;&gt;0,F6&lt;&gt;0),F6/E6*100,"")</f>
        <v>100</v>
      </c>
      <c r="I6" s="11">
        <v>10</v>
      </c>
      <c r="J6" s="11"/>
      <c r="K6" s="42" t="s">
        <v>31</v>
      </c>
    </row>
    <row r="7" ht="25" customHeight="1" spans="1:11">
      <c r="A7" s="6"/>
      <c r="B7" s="6"/>
      <c r="C7" s="10" t="s">
        <v>109</v>
      </c>
      <c r="D7" s="14" t="s">
        <v>111</v>
      </c>
      <c r="E7" s="12">
        <v>0.24</v>
      </c>
      <c r="F7" s="12">
        <v>0.24</v>
      </c>
      <c r="G7" s="12">
        <v>10</v>
      </c>
      <c r="H7" s="13">
        <f>IF(AND(E7&lt;&gt;0,F7&lt;&gt;0),F7/E7*100,"")</f>
        <v>100</v>
      </c>
      <c r="I7" s="11">
        <v>10</v>
      </c>
      <c r="J7" s="11"/>
      <c r="K7" s="43"/>
    </row>
    <row r="8" ht="25" customHeight="1" spans="1:11">
      <c r="A8" s="6"/>
      <c r="B8" s="6"/>
      <c r="C8" s="15" t="s">
        <v>110</v>
      </c>
      <c r="D8" s="11" t="s">
        <v>111</v>
      </c>
      <c r="E8" s="11" t="s">
        <v>111</v>
      </c>
      <c r="F8" s="11" t="s">
        <v>111</v>
      </c>
      <c r="G8" s="11" t="s">
        <v>111</v>
      </c>
      <c r="H8" s="11" t="s">
        <v>111</v>
      </c>
      <c r="I8" s="44" t="s">
        <v>111</v>
      </c>
      <c r="J8" s="45"/>
      <c r="K8" s="43"/>
    </row>
    <row r="9" ht="25" customHeight="1" spans="1:11">
      <c r="A9" s="6"/>
      <c r="B9" s="6"/>
      <c r="C9" s="15" t="s">
        <v>112</v>
      </c>
      <c r="D9" s="14" t="s">
        <v>111</v>
      </c>
      <c r="E9" s="14" t="s">
        <v>111</v>
      </c>
      <c r="F9" s="14" t="s">
        <v>111</v>
      </c>
      <c r="G9" s="14" t="s">
        <v>111</v>
      </c>
      <c r="H9" s="14" t="s">
        <v>111</v>
      </c>
      <c r="I9" s="44" t="s">
        <v>111</v>
      </c>
      <c r="J9" s="45"/>
      <c r="K9" s="46"/>
    </row>
    <row r="10" ht="25" customHeight="1" spans="1:11">
      <c r="A10" s="6" t="s">
        <v>113</v>
      </c>
      <c r="B10" s="6" t="s">
        <v>114</v>
      </c>
      <c r="C10" s="6"/>
      <c r="D10" s="6"/>
      <c r="E10" s="6"/>
      <c r="F10" s="6"/>
      <c r="G10" s="11" t="s">
        <v>115</v>
      </c>
      <c r="H10" s="11"/>
      <c r="I10" s="11"/>
      <c r="J10" s="11"/>
      <c r="K10" s="11"/>
    </row>
    <row r="11" ht="63" customHeight="1" spans="1:11">
      <c r="A11" s="6"/>
      <c r="B11" s="16" t="s">
        <v>159</v>
      </c>
      <c r="C11" s="16"/>
      <c r="D11" s="16"/>
      <c r="E11" s="16"/>
      <c r="F11" s="16"/>
      <c r="G11" s="11" t="s">
        <v>160</v>
      </c>
      <c r="H11" s="11"/>
      <c r="I11" s="11"/>
      <c r="J11" s="11"/>
      <c r="K11" s="11"/>
    </row>
    <row r="12" ht="25" customHeight="1" spans="1:11">
      <c r="A12" s="17" t="s">
        <v>118</v>
      </c>
      <c r="B12" s="17"/>
      <c r="C12" s="17"/>
      <c r="D12" s="17"/>
      <c r="E12" s="17"/>
      <c r="F12" s="17"/>
      <c r="G12" s="17"/>
      <c r="H12" s="17"/>
      <c r="I12" s="17"/>
      <c r="J12" s="17"/>
      <c r="K12" s="17"/>
    </row>
    <row r="13" ht="25" customHeight="1" spans="1:11">
      <c r="A13" s="18" t="s">
        <v>119</v>
      </c>
      <c r="B13" s="18"/>
      <c r="C13" s="18"/>
      <c r="D13" s="18" t="s">
        <v>120</v>
      </c>
      <c r="E13" s="18"/>
      <c r="F13" s="18"/>
      <c r="G13" s="18" t="s">
        <v>60</v>
      </c>
      <c r="H13" s="18" t="s">
        <v>105</v>
      </c>
      <c r="I13" s="18" t="s">
        <v>107</v>
      </c>
      <c r="J13" s="47" t="s">
        <v>61</v>
      </c>
      <c r="K13" s="48"/>
    </row>
    <row r="14" ht="25" customHeight="1" spans="1:11">
      <c r="A14" s="6" t="s">
        <v>54</v>
      </c>
      <c r="B14" s="6" t="s">
        <v>55</v>
      </c>
      <c r="C14" s="6" t="s">
        <v>56</v>
      </c>
      <c r="D14" s="6" t="s">
        <v>57</v>
      </c>
      <c r="E14" s="6" t="s">
        <v>58</v>
      </c>
      <c r="F14" s="6" t="s">
        <v>59</v>
      </c>
      <c r="G14" s="6"/>
      <c r="H14" s="6"/>
      <c r="I14" s="6"/>
      <c r="J14" s="33"/>
      <c r="K14" s="35"/>
    </row>
    <row r="15" ht="25" customHeight="1" spans="1:11">
      <c r="A15" s="54" t="s">
        <v>62</v>
      </c>
      <c r="B15" s="20" t="s">
        <v>69</v>
      </c>
      <c r="C15" s="50" t="s">
        <v>161</v>
      </c>
      <c r="D15" s="22" t="s">
        <v>71</v>
      </c>
      <c r="E15" s="22" t="s">
        <v>123</v>
      </c>
      <c r="F15" s="22" t="s">
        <v>67</v>
      </c>
      <c r="G15" s="22" t="s">
        <v>123</v>
      </c>
      <c r="H15" s="23">
        <v>50</v>
      </c>
      <c r="I15" s="23">
        <v>50</v>
      </c>
      <c r="J15" s="28" t="s">
        <v>31</v>
      </c>
      <c r="K15" s="49"/>
    </row>
    <row r="16" ht="25" customHeight="1" spans="1:11">
      <c r="A16" s="54" t="s">
        <v>82</v>
      </c>
      <c r="B16" s="20" t="s">
        <v>126</v>
      </c>
      <c r="C16" s="50" t="s">
        <v>162</v>
      </c>
      <c r="D16" s="22" t="s">
        <v>71</v>
      </c>
      <c r="E16" s="22" t="s">
        <v>125</v>
      </c>
      <c r="F16" s="22" t="s">
        <v>67</v>
      </c>
      <c r="G16" s="22" t="s">
        <v>163</v>
      </c>
      <c r="H16" s="23">
        <v>30</v>
      </c>
      <c r="I16" s="23">
        <v>30</v>
      </c>
      <c r="J16" s="28" t="s">
        <v>31</v>
      </c>
      <c r="K16" s="49"/>
    </row>
    <row r="17" ht="25" customHeight="1" spans="1:11">
      <c r="A17" s="20" t="s">
        <v>89</v>
      </c>
      <c r="B17" s="20" t="s">
        <v>128</v>
      </c>
      <c r="C17" s="50" t="s">
        <v>164</v>
      </c>
      <c r="D17" s="55" t="s">
        <v>65</v>
      </c>
      <c r="E17" s="22" t="s">
        <v>165</v>
      </c>
      <c r="F17" s="22" t="s">
        <v>67</v>
      </c>
      <c r="G17" s="22" t="s">
        <v>165</v>
      </c>
      <c r="H17" s="23">
        <v>10</v>
      </c>
      <c r="I17" s="23">
        <v>10</v>
      </c>
      <c r="J17" s="28" t="s">
        <v>31</v>
      </c>
      <c r="K17" s="49"/>
    </row>
    <row r="18" ht="25" customHeight="1" spans="1:11">
      <c r="A18" s="6" t="s">
        <v>131</v>
      </c>
      <c r="B18" s="6"/>
      <c r="C18" s="6"/>
      <c r="D18" s="28"/>
      <c r="E18" s="29"/>
      <c r="F18" s="29"/>
      <c r="G18" s="29"/>
      <c r="H18" s="29"/>
      <c r="I18" s="29"/>
      <c r="J18" s="29"/>
      <c r="K18" s="49"/>
    </row>
    <row r="19" ht="25" customHeight="1" spans="1:11">
      <c r="A19" s="30" t="s">
        <v>132</v>
      </c>
      <c r="B19" s="31"/>
      <c r="C19" s="31"/>
      <c r="D19" s="31"/>
      <c r="E19" s="31"/>
      <c r="F19" s="31"/>
      <c r="G19" s="32"/>
      <c r="H19" s="6" t="s">
        <v>133</v>
      </c>
      <c r="I19" s="6" t="s">
        <v>134</v>
      </c>
      <c r="J19" s="28" t="s">
        <v>135</v>
      </c>
      <c r="K19" s="49"/>
    </row>
    <row r="20" ht="25" customHeight="1" spans="1:11">
      <c r="A20" s="33"/>
      <c r="B20" s="34"/>
      <c r="C20" s="34"/>
      <c r="D20" s="34"/>
      <c r="E20" s="34"/>
      <c r="F20" s="34"/>
      <c r="G20" s="35"/>
      <c r="H20" s="6">
        <v>100</v>
      </c>
      <c r="I20" s="6">
        <v>100</v>
      </c>
      <c r="J20" s="28" t="s">
        <v>136</v>
      </c>
      <c r="K20" s="49"/>
    </row>
    <row r="21" ht="69" customHeight="1" spans="1:11">
      <c r="A21" s="15" t="s">
        <v>137</v>
      </c>
      <c r="B21" s="15"/>
      <c r="C21" s="15"/>
      <c r="D21" s="15"/>
      <c r="E21" s="15"/>
      <c r="F21" s="15"/>
      <c r="G21" s="15"/>
      <c r="H21" s="15"/>
      <c r="I21" s="15"/>
      <c r="J21" s="15"/>
      <c r="K21" s="15"/>
    </row>
    <row r="22" spans="1:11">
      <c r="A22" s="36" t="s">
        <v>92</v>
      </c>
      <c r="B22" s="36"/>
      <c r="C22" s="36"/>
      <c r="D22" s="36"/>
      <c r="E22" s="36"/>
      <c r="F22" s="36"/>
      <c r="G22" s="36"/>
      <c r="H22" s="36"/>
      <c r="I22" s="36"/>
      <c r="J22" s="36"/>
      <c r="K22" s="36"/>
    </row>
    <row r="23" spans="1:11">
      <c r="A23" s="36" t="s">
        <v>93</v>
      </c>
      <c r="B23" s="36"/>
      <c r="C23" s="36"/>
      <c r="D23" s="36"/>
      <c r="E23" s="36"/>
      <c r="F23" s="36"/>
      <c r="G23" s="36"/>
      <c r="H23" s="36"/>
      <c r="I23" s="36"/>
      <c r="J23" s="36"/>
      <c r="K23" s="36"/>
    </row>
    <row r="24" customFormat="1" spans="1:10">
      <c r="A24" s="37"/>
      <c r="B24" s="37"/>
      <c r="C24" s="37"/>
      <c r="D24" s="37"/>
      <c r="E24" s="37"/>
      <c r="F24" s="37"/>
      <c r="G24" s="37"/>
      <c r="H24" s="37"/>
      <c r="I24" s="37"/>
      <c r="J24" s="37"/>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pageSetup paperSize="9" scale="7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A19" sqref="A19:G20"/>
    </sheetView>
  </sheetViews>
  <sheetFormatPr defaultColWidth="9" defaultRowHeight="13.5"/>
  <cols>
    <col min="1" max="11" width="15.375" customWidth="1"/>
  </cols>
  <sheetData>
    <row r="1" ht="18" customHeight="1" spans="1:11">
      <c r="A1" s="1" t="s">
        <v>94</v>
      </c>
      <c r="B1" s="1"/>
      <c r="C1" s="1"/>
      <c r="D1" s="1"/>
      <c r="E1" s="1"/>
      <c r="F1" s="1"/>
      <c r="G1" s="1"/>
      <c r="H1" s="1"/>
      <c r="I1" s="1"/>
      <c r="J1" s="1"/>
      <c r="K1" s="1"/>
    </row>
    <row r="2" ht="22.5" spans="1:11">
      <c r="A2" s="2" t="s">
        <v>95</v>
      </c>
      <c r="B2" s="3" t="s">
        <v>36</v>
      </c>
      <c r="C2" s="4"/>
      <c r="D2" s="5"/>
      <c r="E2" s="5"/>
      <c r="F2" s="5"/>
      <c r="G2" s="5"/>
      <c r="H2" s="5"/>
      <c r="I2" s="5"/>
      <c r="J2" s="38"/>
      <c r="K2" s="39" t="s">
        <v>166</v>
      </c>
    </row>
    <row r="3" ht="25" customHeight="1" spans="1:11">
      <c r="A3" s="6" t="s">
        <v>97</v>
      </c>
      <c r="B3" s="6"/>
      <c r="C3" s="7" t="s">
        <v>167</v>
      </c>
      <c r="D3" s="8"/>
      <c r="E3" s="8"/>
      <c r="F3" s="8"/>
      <c r="G3" s="8"/>
      <c r="H3" s="8"/>
      <c r="I3" s="8"/>
      <c r="J3" s="8"/>
      <c r="K3" s="40"/>
    </row>
    <row r="4" ht="25" customHeight="1" spans="1:11">
      <c r="A4" s="6" t="s">
        <v>99</v>
      </c>
      <c r="B4" s="6"/>
      <c r="C4" s="9" t="s">
        <v>100</v>
      </c>
      <c r="D4" s="9"/>
      <c r="E4" s="9"/>
      <c r="F4" s="6" t="s">
        <v>101</v>
      </c>
      <c r="G4" s="7" t="s">
        <v>36</v>
      </c>
      <c r="H4" s="8"/>
      <c r="I4" s="8"/>
      <c r="J4" s="8"/>
      <c r="K4" s="40"/>
    </row>
    <row r="5" ht="25" customHeight="1" spans="1:11">
      <c r="A5" s="6" t="s">
        <v>102</v>
      </c>
      <c r="B5" s="6"/>
      <c r="C5" s="6"/>
      <c r="D5" s="6" t="s">
        <v>39</v>
      </c>
      <c r="E5" s="6" t="s">
        <v>103</v>
      </c>
      <c r="F5" s="6" t="s">
        <v>104</v>
      </c>
      <c r="G5" s="6" t="s">
        <v>105</v>
      </c>
      <c r="H5" s="6" t="s">
        <v>106</v>
      </c>
      <c r="I5" s="6" t="s">
        <v>107</v>
      </c>
      <c r="J5" s="6"/>
      <c r="K5" s="41" t="s">
        <v>108</v>
      </c>
    </row>
    <row r="6" ht="25" customHeight="1" spans="1:11">
      <c r="A6" s="6"/>
      <c r="B6" s="6"/>
      <c r="C6" s="10" t="s">
        <v>45</v>
      </c>
      <c r="D6" s="11" t="s">
        <v>111</v>
      </c>
      <c r="E6" s="12">
        <v>3000</v>
      </c>
      <c r="F6" s="12">
        <v>3000</v>
      </c>
      <c r="G6" s="12">
        <v>10</v>
      </c>
      <c r="H6" s="13">
        <f>IF(AND(E6&lt;&gt;0,F6&lt;&gt;0),F6/E6*100,"")</f>
        <v>100</v>
      </c>
      <c r="I6" s="11">
        <v>8</v>
      </c>
      <c r="J6" s="11"/>
      <c r="K6" s="42" t="s">
        <v>31</v>
      </c>
    </row>
    <row r="7" ht="25" customHeight="1" spans="1:11">
      <c r="A7" s="6"/>
      <c r="B7" s="6"/>
      <c r="C7" s="10" t="s">
        <v>109</v>
      </c>
      <c r="D7" s="14" t="s">
        <v>111</v>
      </c>
      <c r="E7" s="12">
        <v>3000</v>
      </c>
      <c r="F7" s="12">
        <v>3000</v>
      </c>
      <c r="G7" s="12">
        <v>10</v>
      </c>
      <c r="H7" s="13">
        <f>IF(AND(E7&lt;&gt;0,F7&lt;&gt;0),F7/E7*100,"")</f>
        <v>100</v>
      </c>
      <c r="I7" s="11">
        <v>8</v>
      </c>
      <c r="J7" s="11"/>
      <c r="K7" s="43"/>
    </row>
    <row r="8" ht="25" customHeight="1" spans="1:11">
      <c r="A8" s="6"/>
      <c r="B8" s="6"/>
      <c r="C8" s="15" t="s">
        <v>110</v>
      </c>
      <c r="D8" s="11" t="s">
        <v>111</v>
      </c>
      <c r="E8" s="11" t="s">
        <v>111</v>
      </c>
      <c r="F8" s="11" t="s">
        <v>111</v>
      </c>
      <c r="G8" s="11" t="s">
        <v>111</v>
      </c>
      <c r="H8" s="11" t="s">
        <v>111</v>
      </c>
      <c r="I8" s="44" t="s">
        <v>111</v>
      </c>
      <c r="J8" s="45"/>
      <c r="K8" s="43"/>
    </row>
    <row r="9" ht="25" customHeight="1" spans="1:11">
      <c r="A9" s="6"/>
      <c r="B9" s="6"/>
      <c r="C9" s="15" t="s">
        <v>112</v>
      </c>
      <c r="D9" s="14" t="s">
        <v>111</v>
      </c>
      <c r="E9" s="14" t="s">
        <v>111</v>
      </c>
      <c r="F9" s="14" t="s">
        <v>111</v>
      </c>
      <c r="G9" s="14" t="s">
        <v>111</v>
      </c>
      <c r="H9" s="14" t="s">
        <v>111</v>
      </c>
      <c r="I9" s="44" t="s">
        <v>111</v>
      </c>
      <c r="J9" s="45"/>
      <c r="K9" s="46"/>
    </row>
    <row r="10" ht="25" customHeight="1" spans="1:11">
      <c r="A10" s="6" t="s">
        <v>113</v>
      </c>
      <c r="B10" s="6" t="s">
        <v>114</v>
      </c>
      <c r="C10" s="6"/>
      <c r="D10" s="6"/>
      <c r="E10" s="6"/>
      <c r="F10" s="6"/>
      <c r="G10" s="11" t="s">
        <v>115</v>
      </c>
      <c r="H10" s="11"/>
      <c r="I10" s="11"/>
      <c r="J10" s="11"/>
      <c r="K10" s="11"/>
    </row>
    <row r="11" ht="63" customHeight="1" spans="1:11">
      <c r="A11" s="6"/>
      <c r="B11" s="16" t="s">
        <v>168</v>
      </c>
      <c r="C11" s="16"/>
      <c r="D11" s="16"/>
      <c r="E11" s="16"/>
      <c r="F11" s="16"/>
      <c r="G11" s="11" t="s">
        <v>169</v>
      </c>
      <c r="H11" s="11"/>
      <c r="I11" s="11"/>
      <c r="J11" s="11"/>
      <c r="K11" s="11"/>
    </row>
    <row r="12" ht="25" customHeight="1" spans="1:11">
      <c r="A12" s="17" t="s">
        <v>118</v>
      </c>
      <c r="B12" s="17"/>
      <c r="C12" s="17"/>
      <c r="D12" s="17"/>
      <c r="E12" s="17"/>
      <c r="F12" s="17"/>
      <c r="G12" s="17"/>
      <c r="H12" s="17"/>
      <c r="I12" s="17"/>
      <c r="J12" s="17"/>
      <c r="K12" s="17"/>
    </row>
    <row r="13" ht="25" customHeight="1" spans="1:11">
      <c r="A13" s="18" t="s">
        <v>119</v>
      </c>
      <c r="B13" s="18"/>
      <c r="C13" s="18"/>
      <c r="D13" s="18" t="s">
        <v>120</v>
      </c>
      <c r="E13" s="18"/>
      <c r="F13" s="18"/>
      <c r="G13" s="18" t="s">
        <v>60</v>
      </c>
      <c r="H13" s="18" t="s">
        <v>105</v>
      </c>
      <c r="I13" s="18" t="s">
        <v>107</v>
      </c>
      <c r="J13" s="47" t="s">
        <v>61</v>
      </c>
      <c r="K13" s="48"/>
    </row>
    <row r="14" ht="25" customHeight="1" spans="1:11">
      <c r="A14" s="6" t="s">
        <v>54</v>
      </c>
      <c r="B14" s="6" t="s">
        <v>55</v>
      </c>
      <c r="C14" s="6" t="s">
        <v>56</v>
      </c>
      <c r="D14" s="6" t="s">
        <v>57</v>
      </c>
      <c r="E14" s="6" t="s">
        <v>58</v>
      </c>
      <c r="F14" s="6" t="s">
        <v>59</v>
      </c>
      <c r="G14" s="6"/>
      <c r="H14" s="6"/>
      <c r="I14" s="6"/>
      <c r="J14" s="33"/>
      <c r="K14" s="35"/>
    </row>
    <row r="15" s="51" customFormat="1" ht="98" customHeight="1" spans="1:11">
      <c r="A15" s="20" t="s">
        <v>62</v>
      </c>
      <c r="B15" s="20" t="s">
        <v>63</v>
      </c>
      <c r="C15" s="26" t="s">
        <v>170</v>
      </c>
      <c r="D15" s="26" t="s">
        <v>71</v>
      </c>
      <c r="E15" s="26" t="s">
        <v>122</v>
      </c>
      <c r="F15" s="26" t="s">
        <v>154</v>
      </c>
      <c r="G15" s="26" t="s">
        <v>122</v>
      </c>
      <c r="H15" s="52">
        <v>50</v>
      </c>
      <c r="I15" s="52">
        <v>40</v>
      </c>
      <c r="J15" s="28" t="s">
        <v>171</v>
      </c>
      <c r="K15" s="49"/>
    </row>
    <row r="16" s="51" customFormat="1" ht="49" customHeight="1" spans="1:11">
      <c r="A16" s="20" t="s">
        <v>82</v>
      </c>
      <c r="B16" s="20" t="s">
        <v>126</v>
      </c>
      <c r="C16" s="26" t="s">
        <v>172</v>
      </c>
      <c r="D16" s="26" t="s">
        <v>71</v>
      </c>
      <c r="E16" s="26" t="s">
        <v>125</v>
      </c>
      <c r="F16" s="26"/>
      <c r="G16" s="26" t="s">
        <v>125</v>
      </c>
      <c r="H16" s="52">
        <v>30</v>
      </c>
      <c r="I16" s="52">
        <v>25</v>
      </c>
      <c r="J16" s="28" t="s">
        <v>31</v>
      </c>
      <c r="K16" s="49"/>
    </row>
    <row r="17" s="51" customFormat="1" ht="49" customHeight="1" spans="1:11">
      <c r="A17" s="20" t="s">
        <v>89</v>
      </c>
      <c r="B17" s="20" t="s">
        <v>128</v>
      </c>
      <c r="C17" s="26" t="s">
        <v>173</v>
      </c>
      <c r="D17" s="53" t="s">
        <v>65</v>
      </c>
      <c r="E17" s="26" t="s">
        <v>130</v>
      </c>
      <c r="F17" s="26" t="s">
        <v>67</v>
      </c>
      <c r="G17" s="26" t="s">
        <v>130</v>
      </c>
      <c r="H17" s="52">
        <v>10</v>
      </c>
      <c r="I17" s="52">
        <v>8</v>
      </c>
      <c r="J17" s="28" t="s">
        <v>31</v>
      </c>
      <c r="K17" s="49"/>
    </row>
    <row r="18" ht="25" customHeight="1" spans="1:11">
      <c r="A18" s="6" t="s">
        <v>131</v>
      </c>
      <c r="B18" s="6"/>
      <c r="C18" s="6"/>
      <c r="D18" s="28" t="s">
        <v>31</v>
      </c>
      <c r="E18" s="29"/>
      <c r="F18" s="29"/>
      <c r="G18" s="29"/>
      <c r="H18" s="29"/>
      <c r="I18" s="29"/>
      <c r="J18" s="29"/>
      <c r="K18" s="49"/>
    </row>
    <row r="19" ht="25" customHeight="1" spans="1:11">
      <c r="A19" s="30" t="s">
        <v>132</v>
      </c>
      <c r="B19" s="31"/>
      <c r="C19" s="31"/>
      <c r="D19" s="31"/>
      <c r="E19" s="31"/>
      <c r="F19" s="31"/>
      <c r="G19" s="32"/>
      <c r="H19" s="6" t="s">
        <v>133</v>
      </c>
      <c r="I19" s="6" t="s">
        <v>134</v>
      </c>
      <c r="J19" s="28" t="s">
        <v>135</v>
      </c>
      <c r="K19" s="49"/>
    </row>
    <row r="20" ht="25" customHeight="1" spans="1:11">
      <c r="A20" s="33"/>
      <c r="B20" s="34"/>
      <c r="C20" s="34"/>
      <c r="D20" s="34"/>
      <c r="E20" s="34"/>
      <c r="F20" s="34"/>
      <c r="G20" s="35"/>
      <c r="H20" s="6">
        <v>100</v>
      </c>
      <c r="I20" s="6">
        <f>I6+I15+I16+I17</f>
        <v>81</v>
      </c>
      <c r="J20" s="28" t="s">
        <v>174</v>
      </c>
      <c r="K20" s="49"/>
    </row>
    <row r="21" ht="69" customHeight="1" spans="1:11">
      <c r="A21" s="15" t="s">
        <v>137</v>
      </c>
      <c r="B21" s="15"/>
      <c r="C21" s="15"/>
      <c r="D21" s="15"/>
      <c r="E21" s="15"/>
      <c r="F21" s="15"/>
      <c r="G21" s="15"/>
      <c r="H21" s="15"/>
      <c r="I21" s="15"/>
      <c r="J21" s="15"/>
      <c r="K21" s="15"/>
    </row>
    <row r="22" spans="1:11">
      <c r="A22" s="36" t="s">
        <v>92</v>
      </c>
      <c r="B22" s="36"/>
      <c r="C22" s="36"/>
      <c r="D22" s="36"/>
      <c r="E22" s="36"/>
      <c r="F22" s="36"/>
      <c r="G22" s="36"/>
      <c r="H22" s="36"/>
      <c r="I22" s="36"/>
      <c r="J22" s="36"/>
      <c r="K22" s="36"/>
    </row>
    <row r="23" spans="1:11">
      <c r="A23" s="36" t="s">
        <v>93</v>
      </c>
      <c r="B23" s="36"/>
      <c r="C23" s="36"/>
      <c r="D23" s="36"/>
      <c r="E23" s="36"/>
      <c r="F23" s="36"/>
      <c r="G23" s="36"/>
      <c r="H23" s="36"/>
      <c r="I23" s="36"/>
      <c r="J23" s="36"/>
      <c r="K23" s="36"/>
    </row>
    <row r="24" customFormat="1" spans="1:10">
      <c r="A24" s="37"/>
      <c r="B24" s="37"/>
      <c r="C24" s="37"/>
      <c r="D24" s="37"/>
      <c r="E24" s="37"/>
      <c r="F24" s="37"/>
      <c r="G24" s="37"/>
      <c r="H24" s="37"/>
      <c r="I24" s="37"/>
      <c r="J24" s="37"/>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pageSetup paperSize="9" scale="7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B11" sqref="B11:F11"/>
    </sheetView>
  </sheetViews>
  <sheetFormatPr defaultColWidth="9" defaultRowHeight="13.5"/>
  <cols>
    <col min="1" max="11" width="16" customWidth="1"/>
  </cols>
  <sheetData>
    <row r="1" ht="18" customHeight="1" spans="1:11">
      <c r="A1" s="1" t="s">
        <v>94</v>
      </c>
      <c r="B1" s="1"/>
      <c r="C1" s="1"/>
      <c r="D1" s="1"/>
      <c r="E1" s="1"/>
      <c r="F1" s="1"/>
      <c r="G1" s="1"/>
      <c r="H1" s="1"/>
      <c r="I1" s="1"/>
      <c r="J1" s="1"/>
      <c r="K1" s="1"/>
    </row>
    <row r="2" ht="22.5" spans="1:11">
      <c r="A2" s="2" t="s">
        <v>95</v>
      </c>
      <c r="B2" s="3" t="s">
        <v>36</v>
      </c>
      <c r="C2" s="3"/>
      <c r="D2" s="5"/>
      <c r="E2" s="5"/>
      <c r="F2" s="5"/>
      <c r="G2" s="5"/>
      <c r="H2" s="5"/>
      <c r="I2" s="5"/>
      <c r="J2" s="38"/>
      <c r="K2" s="39" t="s">
        <v>175</v>
      </c>
    </row>
    <row r="3" ht="25" customHeight="1" spans="1:11">
      <c r="A3" s="6" t="s">
        <v>97</v>
      </c>
      <c r="B3" s="6"/>
      <c r="C3" s="7" t="s">
        <v>176</v>
      </c>
      <c r="D3" s="8"/>
      <c r="E3" s="8"/>
      <c r="F3" s="8"/>
      <c r="G3" s="8"/>
      <c r="H3" s="8"/>
      <c r="I3" s="8"/>
      <c r="J3" s="8"/>
      <c r="K3" s="40"/>
    </row>
    <row r="4" ht="25" customHeight="1" spans="1:11">
      <c r="A4" s="6" t="s">
        <v>99</v>
      </c>
      <c r="B4" s="6"/>
      <c r="C4" s="16" t="s">
        <v>100</v>
      </c>
      <c r="D4" s="16"/>
      <c r="E4" s="16"/>
      <c r="F4" s="6" t="s">
        <v>101</v>
      </c>
      <c r="G4" s="7" t="s">
        <v>36</v>
      </c>
      <c r="H4" s="8"/>
      <c r="I4" s="8"/>
      <c r="J4" s="8"/>
      <c r="K4" s="40"/>
    </row>
    <row r="5" ht="25" customHeight="1" spans="1:11">
      <c r="A5" s="6" t="s">
        <v>102</v>
      </c>
      <c r="B5" s="6"/>
      <c r="C5" s="6"/>
      <c r="D5" s="6" t="s">
        <v>39</v>
      </c>
      <c r="E5" s="6" t="s">
        <v>103</v>
      </c>
      <c r="F5" s="6" t="s">
        <v>104</v>
      </c>
      <c r="G5" s="6" t="s">
        <v>105</v>
      </c>
      <c r="H5" s="6" t="s">
        <v>106</v>
      </c>
      <c r="I5" s="6" t="s">
        <v>107</v>
      </c>
      <c r="J5" s="6"/>
      <c r="K5" s="41" t="s">
        <v>108</v>
      </c>
    </row>
    <row r="6" ht="25" customHeight="1" spans="1:11">
      <c r="A6" s="6"/>
      <c r="B6" s="6"/>
      <c r="C6" s="10" t="s">
        <v>45</v>
      </c>
      <c r="D6" s="11" t="s">
        <v>111</v>
      </c>
      <c r="E6" s="12">
        <v>1</v>
      </c>
      <c r="F6" s="12">
        <v>1</v>
      </c>
      <c r="G6" s="12">
        <v>10</v>
      </c>
      <c r="H6" s="13">
        <f>IF(AND(E6&lt;&gt;0,F6&lt;&gt;0),F6/E6*100,"")</f>
        <v>100</v>
      </c>
      <c r="I6" s="11">
        <v>10</v>
      </c>
      <c r="J6" s="11"/>
      <c r="K6" s="42" t="s">
        <v>31</v>
      </c>
    </row>
    <row r="7" ht="25" customHeight="1" spans="1:11">
      <c r="A7" s="6"/>
      <c r="B7" s="6"/>
      <c r="C7" s="10" t="s">
        <v>109</v>
      </c>
      <c r="D7" s="14" t="s">
        <v>111</v>
      </c>
      <c r="E7" s="12">
        <v>1</v>
      </c>
      <c r="F7" s="12">
        <v>1</v>
      </c>
      <c r="G7" s="12">
        <v>10</v>
      </c>
      <c r="H7" s="13">
        <f>IF(AND(E7&lt;&gt;0,F7&lt;&gt;0),F7/E7*100,"")</f>
        <v>100</v>
      </c>
      <c r="I7" s="11">
        <v>10</v>
      </c>
      <c r="J7" s="11"/>
      <c r="K7" s="43"/>
    </row>
    <row r="8" ht="25" customHeight="1" spans="1:11">
      <c r="A8" s="6"/>
      <c r="B8" s="6"/>
      <c r="C8" s="15" t="s">
        <v>110</v>
      </c>
      <c r="D8" s="11" t="s">
        <v>111</v>
      </c>
      <c r="E8" s="11" t="s">
        <v>111</v>
      </c>
      <c r="F8" s="11" t="s">
        <v>111</v>
      </c>
      <c r="G8" s="11" t="s">
        <v>111</v>
      </c>
      <c r="H8" s="11" t="s">
        <v>111</v>
      </c>
      <c r="I8" s="44" t="s">
        <v>111</v>
      </c>
      <c r="J8" s="45"/>
      <c r="K8" s="43"/>
    </row>
    <row r="9" ht="25" customHeight="1" spans="1:11">
      <c r="A9" s="6"/>
      <c r="B9" s="6"/>
      <c r="C9" s="15" t="s">
        <v>112</v>
      </c>
      <c r="D9" s="14" t="s">
        <v>111</v>
      </c>
      <c r="E9" s="14" t="s">
        <v>111</v>
      </c>
      <c r="F9" s="14" t="s">
        <v>111</v>
      </c>
      <c r="G9" s="14" t="s">
        <v>111</v>
      </c>
      <c r="H9" s="14" t="s">
        <v>111</v>
      </c>
      <c r="I9" s="44" t="s">
        <v>111</v>
      </c>
      <c r="J9" s="45"/>
      <c r="K9" s="46"/>
    </row>
    <row r="10" ht="25" customHeight="1" spans="1:11">
      <c r="A10" s="6" t="s">
        <v>113</v>
      </c>
      <c r="B10" s="6" t="s">
        <v>114</v>
      </c>
      <c r="C10" s="6"/>
      <c r="D10" s="6"/>
      <c r="E10" s="6"/>
      <c r="F10" s="6"/>
      <c r="G10" s="11" t="s">
        <v>115</v>
      </c>
      <c r="H10" s="11"/>
      <c r="I10" s="11"/>
      <c r="J10" s="11"/>
      <c r="K10" s="11"/>
    </row>
    <row r="11" ht="63" customHeight="1" spans="1:11">
      <c r="A11" s="6"/>
      <c r="B11" s="16" t="s">
        <v>177</v>
      </c>
      <c r="C11" s="16"/>
      <c r="D11" s="16"/>
      <c r="E11" s="16"/>
      <c r="F11" s="16"/>
      <c r="G11" s="11" t="s">
        <v>178</v>
      </c>
      <c r="H11" s="11"/>
      <c r="I11" s="11"/>
      <c r="J11" s="11"/>
      <c r="K11" s="11"/>
    </row>
    <row r="12" ht="25" customHeight="1" spans="1:11">
      <c r="A12" s="17" t="s">
        <v>118</v>
      </c>
      <c r="B12" s="17"/>
      <c r="C12" s="17"/>
      <c r="D12" s="17"/>
      <c r="E12" s="17"/>
      <c r="F12" s="17"/>
      <c r="G12" s="17"/>
      <c r="H12" s="17"/>
      <c r="I12" s="17"/>
      <c r="J12" s="17"/>
      <c r="K12" s="17"/>
    </row>
    <row r="13" ht="25" customHeight="1" spans="1:11">
      <c r="A13" s="18" t="s">
        <v>119</v>
      </c>
      <c r="B13" s="18"/>
      <c r="C13" s="18"/>
      <c r="D13" s="18" t="s">
        <v>120</v>
      </c>
      <c r="E13" s="18"/>
      <c r="F13" s="18"/>
      <c r="G13" s="18" t="s">
        <v>60</v>
      </c>
      <c r="H13" s="18" t="s">
        <v>105</v>
      </c>
      <c r="I13" s="18" t="s">
        <v>107</v>
      </c>
      <c r="J13" s="47" t="s">
        <v>61</v>
      </c>
      <c r="K13" s="48"/>
    </row>
    <row r="14" ht="25" customHeight="1" spans="1:11">
      <c r="A14" s="6" t="s">
        <v>54</v>
      </c>
      <c r="B14" s="6" t="s">
        <v>55</v>
      </c>
      <c r="C14" s="6" t="s">
        <v>56</v>
      </c>
      <c r="D14" s="6" t="s">
        <v>57</v>
      </c>
      <c r="E14" s="6" t="s">
        <v>58</v>
      </c>
      <c r="F14" s="6" t="s">
        <v>59</v>
      </c>
      <c r="G14" s="6"/>
      <c r="H14" s="6"/>
      <c r="I14" s="6"/>
      <c r="J14" s="33"/>
      <c r="K14" s="35"/>
    </row>
    <row r="15" ht="25" customHeight="1" spans="1:11">
      <c r="A15" s="19" t="s">
        <v>62</v>
      </c>
      <c r="B15" s="20" t="s">
        <v>63</v>
      </c>
      <c r="C15" s="50" t="s">
        <v>179</v>
      </c>
      <c r="D15" s="22" t="s">
        <v>71</v>
      </c>
      <c r="E15" s="22" t="s">
        <v>180</v>
      </c>
      <c r="F15" s="22" t="s">
        <v>181</v>
      </c>
      <c r="G15" s="22" t="s">
        <v>182</v>
      </c>
      <c r="H15" s="23">
        <v>20</v>
      </c>
      <c r="I15" s="23">
        <v>20</v>
      </c>
      <c r="J15" s="28" t="s">
        <v>31</v>
      </c>
      <c r="K15" s="49"/>
    </row>
    <row r="16" ht="25" customHeight="1" spans="1:11">
      <c r="A16" s="24"/>
      <c r="B16" s="20" t="s">
        <v>69</v>
      </c>
      <c r="C16" s="50" t="s">
        <v>183</v>
      </c>
      <c r="D16" s="22" t="s">
        <v>71</v>
      </c>
      <c r="E16" s="22" t="s">
        <v>184</v>
      </c>
      <c r="F16" s="22" t="s">
        <v>67</v>
      </c>
      <c r="G16" s="22" t="s">
        <v>123</v>
      </c>
      <c r="H16" s="23">
        <v>20</v>
      </c>
      <c r="I16" s="23">
        <v>20</v>
      </c>
      <c r="J16" s="28" t="s">
        <v>31</v>
      </c>
      <c r="K16" s="49"/>
    </row>
    <row r="17" ht="25" customHeight="1" spans="1:11">
      <c r="A17" s="25"/>
      <c r="B17" s="20" t="s">
        <v>74</v>
      </c>
      <c r="C17" s="50" t="s">
        <v>185</v>
      </c>
      <c r="D17" s="22" t="s">
        <v>71</v>
      </c>
      <c r="E17" s="22" t="s">
        <v>123</v>
      </c>
      <c r="F17" s="22" t="s">
        <v>67</v>
      </c>
      <c r="G17" s="22" t="s">
        <v>123</v>
      </c>
      <c r="H17" s="23">
        <v>10</v>
      </c>
      <c r="I17" s="23">
        <v>10</v>
      </c>
      <c r="J17" s="28" t="s">
        <v>31</v>
      </c>
      <c r="K17" s="49"/>
    </row>
    <row r="18" ht="25" customHeight="1" spans="1:11">
      <c r="A18" s="20" t="s">
        <v>82</v>
      </c>
      <c r="B18" s="20" t="s">
        <v>126</v>
      </c>
      <c r="C18" s="21" t="s">
        <v>186</v>
      </c>
      <c r="D18" s="22" t="s">
        <v>71</v>
      </c>
      <c r="E18" s="22" t="s">
        <v>123</v>
      </c>
      <c r="F18" s="22" t="s">
        <v>67</v>
      </c>
      <c r="G18" s="22" t="s">
        <v>123</v>
      </c>
      <c r="H18" s="23">
        <v>30</v>
      </c>
      <c r="I18" s="23">
        <v>30</v>
      </c>
      <c r="J18" s="28" t="s">
        <v>31</v>
      </c>
      <c r="K18" s="49"/>
    </row>
    <row r="19" ht="25" customHeight="1" spans="1:11">
      <c r="A19" s="20" t="s">
        <v>89</v>
      </c>
      <c r="B19" s="27" t="s">
        <v>128</v>
      </c>
      <c r="C19" s="50" t="s">
        <v>187</v>
      </c>
      <c r="D19" s="22" t="s">
        <v>71</v>
      </c>
      <c r="E19" s="22" t="s">
        <v>130</v>
      </c>
      <c r="F19" s="22" t="s">
        <v>67</v>
      </c>
      <c r="G19" s="22" t="s">
        <v>130</v>
      </c>
      <c r="H19" s="23">
        <v>10</v>
      </c>
      <c r="I19" s="23">
        <v>10</v>
      </c>
      <c r="J19" s="28" t="s">
        <v>31</v>
      </c>
      <c r="K19" s="49"/>
    </row>
    <row r="20" ht="25" customHeight="1" spans="1:11">
      <c r="A20" s="6" t="s">
        <v>131</v>
      </c>
      <c r="B20" s="6"/>
      <c r="C20" s="6"/>
      <c r="D20" s="28" t="s">
        <v>31</v>
      </c>
      <c r="E20" s="29"/>
      <c r="F20" s="29"/>
      <c r="G20" s="29"/>
      <c r="H20" s="29"/>
      <c r="I20" s="29"/>
      <c r="J20" s="29"/>
      <c r="K20" s="49"/>
    </row>
    <row r="21" ht="25" customHeight="1" spans="1:11">
      <c r="A21" s="30" t="s">
        <v>132</v>
      </c>
      <c r="B21" s="31"/>
      <c r="C21" s="31"/>
      <c r="D21" s="31"/>
      <c r="E21" s="31"/>
      <c r="F21" s="31"/>
      <c r="G21" s="32"/>
      <c r="H21" s="6" t="s">
        <v>133</v>
      </c>
      <c r="I21" s="6" t="s">
        <v>134</v>
      </c>
      <c r="J21" s="28" t="s">
        <v>135</v>
      </c>
      <c r="K21" s="49"/>
    </row>
    <row r="22" ht="25" customHeight="1" spans="1:11">
      <c r="A22" s="33"/>
      <c r="B22" s="34"/>
      <c r="C22" s="34"/>
      <c r="D22" s="34"/>
      <c r="E22" s="34"/>
      <c r="F22" s="34"/>
      <c r="G22" s="35"/>
      <c r="H22" s="6">
        <v>100</v>
      </c>
      <c r="I22" s="6">
        <v>100</v>
      </c>
      <c r="J22" s="28" t="s">
        <v>136</v>
      </c>
      <c r="K22" s="49"/>
    </row>
    <row r="23" ht="69" customHeight="1" spans="1:11">
      <c r="A23" s="15" t="s">
        <v>137</v>
      </c>
      <c r="B23" s="15"/>
      <c r="C23" s="15"/>
      <c r="D23" s="15"/>
      <c r="E23" s="15"/>
      <c r="F23" s="15"/>
      <c r="G23" s="15"/>
      <c r="H23" s="15"/>
      <c r="I23" s="15"/>
      <c r="J23" s="15"/>
      <c r="K23" s="15"/>
    </row>
    <row r="24" spans="1:11">
      <c r="A24" s="36" t="s">
        <v>92</v>
      </c>
      <c r="B24" s="36"/>
      <c r="C24" s="36"/>
      <c r="D24" s="36"/>
      <c r="E24" s="36"/>
      <c r="F24" s="36"/>
      <c r="G24" s="36"/>
      <c r="H24" s="36"/>
      <c r="I24" s="36"/>
      <c r="J24" s="36"/>
      <c r="K24" s="36"/>
    </row>
    <row r="25" spans="1:11">
      <c r="A25" s="36" t="s">
        <v>93</v>
      </c>
      <c r="B25" s="36"/>
      <c r="C25" s="36"/>
      <c r="D25" s="36"/>
      <c r="E25" s="36"/>
      <c r="F25" s="36"/>
      <c r="G25" s="36"/>
      <c r="H25" s="36"/>
      <c r="I25" s="36"/>
      <c r="J25" s="36"/>
      <c r="K25" s="36"/>
    </row>
    <row r="26" customFormat="1" spans="1:10">
      <c r="A26" s="37"/>
      <c r="B26" s="37"/>
      <c r="C26" s="37"/>
      <c r="D26" s="37"/>
      <c r="E26" s="37"/>
      <c r="F26" s="37"/>
      <c r="G26" s="37"/>
      <c r="H26" s="37"/>
      <c r="I26" s="37"/>
      <c r="J26" s="37"/>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C17" sqref="C17"/>
    </sheetView>
  </sheetViews>
  <sheetFormatPr defaultColWidth="9" defaultRowHeight="13.5"/>
  <cols>
    <col min="1" max="11" width="16.375" customWidth="1"/>
  </cols>
  <sheetData>
    <row r="1" ht="18" customHeight="1" spans="1:11">
      <c r="A1" s="1" t="s">
        <v>94</v>
      </c>
      <c r="B1" s="1"/>
      <c r="C1" s="1"/>
      <c r="D1" s="1"/>
      <c r="E1" s="1"/>
      <c r="F1" s="1"/>
      <c r="G1" s="1"/>
      <c r="H1" s="1"/>
      <c r="I1" s="1"/>
      <c r="J1" s="1"/>
      <c r="K1" s="1"/>
    </row>
    <row r="2" ht="22.5" spans="1:11">
      <c r="A2" s="2" t="s">
        <v>95</v>
      </c>
      <c r="B2" s="3" t="s">
        <v>36</v>
      </c>
      <c r="C2" s="3"/>
      <c r="D2" s="5"/>
      <c r="E2" s="5"/>
      <c r="F2" s="5"/>
      <c r="G2" s="5"/>
      <c r="H2" s="5"/>
      <c r="I2" s="5"/>
      <c r="J2" s="38"/>
      <c r="K2" s="39" t="s">
        <v>188</v>
      </c>
    </row>
    <row r="3" ht="25" customHeight="1" spans="1:11">
      <c r="A3" s="6" t="s">
        <v>97</v>
      </c>
      <c r="B3" s="6"/>
      <c r="C3" s="7" t="s">
        <v>189</v>
      </c>
      <c r="D3" s="8"/>
      <c r="E3" s="8"/>
      <c r="F3" s="8"/>
      <c r="G3" s="8"/>
      <c r="H3" s="8"/>
      <c r="I3" s="8"/>
      <c r="J3" s="8"/>
      <c r="K3" s="40"/>
    </row>
    <row r="4" ht="25" customHeight="1" spans="1:11">
      <c r="A4" s="6" t="s">
        <v>99</v>
      </c>
      <c r="B4" s="6"/>
      <c r="C4" s="9" t="s">
        <v>100</v>
      </c>
      <c r="D4" s="9"/>
      <c r="E4" s="9"/>
      <c r="F4" s="6" t="s">
        <v>101</v>
      </c>
      <c r="G4" s="7" t="s">
        <v>36</v>
      </c>
      <c r="H4" s="8"/>
      <c r="I4" s="8"/>
      <c r="J4" s="8"/>
      <c r="K4" s="40"/>
    </row>
    <row r="5" ht="25" customHeight="1" spans="1:11">
      <c r="A5" s="6" t="s">
        <v>102</v>
      </c>
      <c r="B5" s="6"/>
      <c r="C5" s="6"/>
      <c r="D5" s="6" t="s">
        <v>39</v>
      </c>
      <c r="E5" s="6" t="s">
        <v>103</v>
      </c>
      <c r="F5" s="6" t="s">
        <v>104</v>
      </c>
      <c r="G5" s="6" t="s">
        <v>105</v>
      </c>
      <c r="H5" s="6" t="s">
        <v>106</v>
      </c>
      <c r="I5" s="6" t="s">
        <v>107</v>
      </c>
      <c r="J5" s="6"/>
      <c r="K5" s="41" t="s">
        <v>108</v>
      </c>
    </row>
    <row r="6" ht="25" customHeight="1" spans="1:11">
      <c r="A6" s="6"/>
      <c r="B6" s="6"/>
      <c r="C6" s="10" t="s">
        <v>45</v>
      </c>
      <c r="D6" s="11" t="s">
        <v>111</v>
      </c>
      <c r="E6" s="12">
        <v>22.83</v>
      </c>
      <c r="F6" s="12">
        <v>22.83</v>
      </c>
      <c r="G6" s="12">
        <v>10</v>
      </c>
      <c r="H6" s="13">
        <f>IF(AND(E6&lt;&gt;0,F6&lt;&gt;0),F6/E6*100,"")</f>
        <v>100</v>
      </c>
      <c r="I6" s="11">
        <v>10</v>
      </c>
      <c r="J6" s="11"/>
      <c r="K6" s="42" t="s">
        <v>31</v>
      </c>
    </row>
    <row r="7" ht="25" customHeight="1" spans="1:11">
      <c r="A7" s="6"/>
      <c r="B7" s="6"/>
      <c r="C7" s="10" t="s">
        <v>109</v>
      </c>
      <c r="D7" s="14" t="s">
        <v>111</v>
      </c>
      <c r="E7" s="12">
        <v>22.83</v>
      </c>
      <c r="F7" s="12">
        <v>22.83</v>
      </c>
      <c r="G7" s="12">
        <v>10</v>
      </c>
      <c r="H7" s="13">
        <f>IF(AND(E7&lt;&gt;0,F7&lt;&gt;0),F7/E7*100,"")</f>
        <v>100</v>
      </c>
      <c r="I7" s="11">
        <v>10</v>
      </c>
      <c r="J7" s="11"/>
      <c r="K7" s="43"/>
    </row>
    <row r="8" ht="25" customHeight="1" spans="1:11">
      <c r="A8" s="6"/>
      <c r="B8" s="6"/>
      <c r="C8" s="15" t="s">
        <v>110</v>
      </c>
      <c r="D8" s="11" t="s">
        <v>111</v>
      </c>
      <c r="E8" s="11" t="s">
        <v>111</v>
      </c>
      <c r="F8" s="11" t="s">
        <v>111</v>
      </c>
      <c r="G8" s="11" t="s">
        <v>111</v>
      </c>
      <c r="H8" s="11" t="s">
        <v>111</v>
      </c>
      <c r="I8" s="44" t="s">
        <v>111</v>
      </c>
      <c r="J8" s="45"/>
      <c r="K8" s="43"/>
    </row>
    <row r="9" ht="25" customHeight="1" spans="1:11">
      <c r="A9" s="6"/>
      <c r="B9" s="6"/>
      <c r="C9" s="15" t="s">
        <v>112</v>
      </c>
      <c r="D9" s="14" t="s">
        <v>111</v>
      </c>
      <c r="E9" s="14" t="s">
        <v>111</v>
      </c>
      <c r="F9" s="14" t="s">
        <v>111</v>
      </c>
      <c r="G9" s="14" t="s">
        <v>111</v>
      </c>
      <c r="H9" s="14" t="s">
        <v>111</v>
      </c>
      <c r="I9" s="44" t="s">
        <v>111</v>
      </c>
      <c r="J9" s="45"/>
      <c r="K9" s="46"/>
    </row>
    <row r="10" ht="25" customHeight="1" spans="1:11">
      <c r="A10" s="6" t="s">
        <v>113</v>
      </c>
      <c r="B10" s="6" t="s">
        <v>114</v>
      </c>
      <c r="C10" s="6"/>
      <c r="D10" s="6"/>
      <c r="E10" s="6"/>
      <c r="F10" s="6"/>
      <c r="G10" s="11" t="s">
        <v>115</v>
      </c>
      <c r="H10" s="11"/>
      <c r="I10" s="11"/>
      <c r="J10" s="11"/>
      <c r="K10" s="11"/>
    </row>
    <row r="11" ht="63" customHeight="1" spans="1:11">
      <c r="A11" s="6"/>
      <c r="B11" s="16" t="s">
        <v>190</v>
      </c>
      <c r="C11" s="16"/>
      <c r="D11" s="16"/>
      <c r="E11" s="16"/>
      <c r="F11" s="16"/>
      <c r="G11" s="11" t="s">
        <v>191</v>
      </c>
      <c r="H11" s="11"/>
      <c r="I11" s="11"/>
      <c r="J11" s="11"/>
      <c r="K11" s="11"/>
    </row>
    <row r="12" ht="25" customHeight="1" spans="1:11">
      <c r="A12" s="17" t="s">
        <v>118</v>
      </c>
      <c r="B12" s="17"/>
      <c r="C12" s="17"/>
      <c r="D12" s="17"/>
      <c r="E12" s="17"/>
      <c r="F12" s="17"/>
      <c r="G12" s="17"/>
      <c r="H12" s="17"/>
      <c r="I12" s="17"/>
      <c r="J12" s="17"/>
      <c r="K12" s="17"/>
    </row>
    <row r="13" ht="36" customHeight="1" spans="1:11">
      <c r="A13" s="18" t="s">
        <v>119</v>
      </c>
      <c r="B13" s="18"/>
      <c r="C13" s="18"/>
      <c r="D13" s="18" t="s">
        <v>120</v>
      </c>
      <c r="E13" s="18"/>
      <c r="F13" s="18"/>
      <c r="G13" s="18" t="s">
        <v>60</v>
      </c>
      <c r="H13" s="18" t="s">
        <v>105</v>
      </c>
      <c r="I13" s="18" t="s">
        <v>107</v>
      </c>
      <c r="J13" s="47" t="s">
        <v>61</v>
      </c>
      <c r="K13" s="48"/>
    </row>
    <row r="14" ht="36" customHeight="1" spans="1:11">
      <c r="A14" s="6" t="s">
        <v>54</v>
      </c>
      <c r="B14" s="6" t="s">
        <v>55</v>
      </c>
      <c r="C14" s="6" t="s">
        <v>56</v>
      </c>
      <c r="D14" s="6" t="s">
        <v>57</v>
      </c>
      <c r="E14" s="6" t="s">
        <v>58</v>
      </c>
      <c r="F14" s="6" t="s">
        <v>59</v>
      </c>
      <c r="G14" s="6"/>
      <c r="H14" s="6"/>
      <c r="I14" s="6"/>
      <c r="J14" s="33"/>
      <c r="K14" s="35"/>
    </row>
    <row r="15" ht="36" customHeight="1" spans="1:11">
      <c r="A15" s="19" t="s">
        <v>62</v>
      </c>
      <c r="B15" s="20" t="s">
        <v>63</v>
      </c>
      <c r="C15" s="50" t="s">
        <v>192</v>
      </c>
      <c r="D15" s="22" t="s">
        <v>71</v>
      </c>
      <c r="E15" s="22" t="s">
        <v>122</v>
      </c>
      <c r="F15" s="22" t="s">
        <v>193</v>
      </c>
      <c r="G15" s="22" t="s">
        <v>122</v>
      </c>
      <c r="H15" s="23">
        <v>20</v>
      </c>
      <c r="I15" s="23">
        <v>20</v>
      </c>
      <c r="J15" s="28" t="s">
        <v>31</v>
      </c>
      <c r="K15" s="49"/>
    </row>
    <row r="16" ht="36" customHeight="1" spans="1:11">
      <c r="A16" s="24"/>
      <c r="B16" s="19" t="s">
        <v>69</v>
      </c>
      <c r="C16" s="50" t="s">
        <v>194</v>
      </c>
      <c r="D16" s="22" t="s">
        <v>71</v>
      </c>
      <c r="E16" s="22" t="s">
        <v>195</v>
      </c>
      <c r="F16" s="22" t="s">
        <v>67</v>
      </c>
      <c r="G16" s="22" t="s">
        <v>123</v>
      </c>
      <c r="H16" s="23">
        <v>15</v>
      </c>
      <c r="I16" s="23">
        <v>15</v>
      </c>
      <c r="J16" s="28" t="s">
        <v>31</v>
      </c>
      <c r="K16" s="49"/>
    </row>
    <row r="17" ht="36" customHeight="1" spans="1:11">
      <c r="A17" s="25"/>
      <c r="B17" s="25"/>
      <c r="C17" s="50" t="s">
        <v>196</v>
      </c>
      <c r="D17" s="22" t="s">
        <v>71</v>
      </c>
      <c r="E17" s="22" t="s">
        <v>123</v>
      </c>
      <c r="F17" s="22" t="s">
        <v>67</v>
      </c>
      <c r="G17" s="22" t="s">
        <v>123</v>
      </c>
      <c r="H17" s="23">
        <v>15</v>
      </c>
      <c r="I17" s="23">
        <v>15</v>
      </c>
      <c r="J17" s="28" t="s">
        <v>31</v>
      </c>
      <c r="K17" s="49"/>
    </row>
    <row r="18" ht="36" customHeight="1" spans="1:11">
      <c r="A18" s="24" t="s">
        <v>82</v>
      </c>
      <c r="B18" s="25" t="s">
        <v>126</v>
      </c>
      <c r="C18" s="50" t="s">
        <v>197</v>
      </c>
      <c r="D18" s="22" t="s">
        <v>71</v>
      </c>
      <c r="E18" s="22" t="s">
        <v>198</v>
      </c>
      <c r="F18" s="22" t="s">
        <v>67</v>
      </c>
      <c r="G18" s="22" t="s">
        <v>199</v>
      </c>
      <c r="H18" s="23">
        <v>15</v>
      </c>
      <c r="I18" s="23">
        <v>13</v>
      </c>
      <c r="J18" s="28" t="s">
        <v>31</v>
      </c>
      <c r="K18" s="49"/>
    </row>
    <row r="19" ht="36" customHeight="1" spans="1:11">
      <c r="A19" s="25"/>
      <c r="B19" s="25" t="s">
        <v>200</v>
      </c>
      <c r="C19" s="21" t="s">
        <v>201</v>
      </c>
      <c r="D19" s="22" t="s">
        <v>71</v>
      </c>
      <c r="E19" s="22" t="s">
        <v>198</v>
      </c>
      <c r="F19" s="22" t="s">
        <v>67</v>
      </c>
      <c r="G19" s="22" t="s">
        <v>199</v>
      </c>
      <c r="H19" s="23">
        <v>15</v>
      </c>
      <c r="I19" s="23">
        <v>13</v>
      </c>
      <c r="J19" s="28" t="s">
        <v>31</v>
      </c>
      <c r="K19" s="49"/>
    </row>
    <row r="20" ht="36" customHeight="1" spans="1:11">
      <c r="A20" s="20" t="s">
        <v>89</v>
      </c>
      <c r="B20" s="27" t="s">
        <v>128</v>
      </c>
      <c r="C20" s="50" t="s">
        <v>164</v>
      </c>
      <c r="D20" s="22" t="s">
        <v>71</v>
      </c>
      <c r="E20" s="22" t="s">
        <v>202</v>
      </c>
      <c r="F20" s="22" t="s">
        <v>67</v>
      </c>
      <c r="G20" s="22" t="s">
        <v>202</v>
      </c>
      <c r="H20" s="23">
        <v>10</v>
      </c>
      <c r="I20" s="23">
        <v>7</v>
      </c>
      <c r="J20" s="28" t="s">
        <v>31</v>
      </c>
      <c r="K20" s="49"/>
    </row>
    <row r="21" ht="36" customHeight="1" spans="1:11">
      <c r="A21" s="6" t="s">
        <v>131</v>
      </c>
      <c r="B21" s="6"/>
      <c r="C21" s="6"/>
      <c r="D21" s="28" t="s">
        <v>31</v>
      </c>
      <c r="E21" s="29"/>
      <c r="F21" s="29"/>
      <c r="G21" s="29"/>
      <c r="H21" s="29"/>
      <c r="I21" s="29"/>
      <c r="J21" s="29"/>
      <c r="K21" s="49"/>
    </row>
    <row r="22" ht="25" customHeight="1" spans="1:11">
      <c r="A22" s="30" t="s">
        <v>132</v>
      </c>
      <c r="B22" s="31"/>
      <c r="C22" s="31"/>
      <c r="D22" s="31"/>
      <c r="E22" s="31"/>
      <c r="F22" s="31"/>
      <c r="G22" s="32"/>
      <c r="H22" s="6" t="s">
        <v>133</v>
      </c>
      <c r="I22" s="6" t="s">
        <v>134</v>
      </c>
      <c r="J22" s="28" t="s">
        <v>135</v>
      </c>
      <c r="K22" s="49"/>
    </row>
    <row r="23" ht="25" customHeight="1" spans="1:11">
      <c r="A23" s="33"/>
      <c r="B23" s="34"/>
      <c r="C23" s="34"/>
      <c r="D23" s="34"/>
      <c r="E23" s="34"/>
      <c r="F23" s="34"/>
      <c r="G23" s="35"/>
      <c r="H23" s="6">
        <v>100</v>
      </c>
      <c r="I23" s="6">
        <v>93</v>
      </c>
      <c r="J23" s="28" t="s">
        <v>136</v>
      </c>
      <c r="K23" s="49"/>
    </row>
    <row r="24" ht="69" customHeight="1" spans="1:11">
      <c r="A24" s="15" t="s">
        <v>137</v>
      </c>
      <c r="B24" s="15"/>
      <c r="C24" s="15"/>
      <c r="D24" s="15"/>
      <c r="E24" s="15"/>
      <c r="F24" s="15"/>
      <c r="G24" s="15"/>
      <c r="H24" s="15"/>
      <c r="I24" s="15"/>
      <c r="J24" s="15"/>
      <c r="K24" s="15"/>
    </row>
    <row r="25" spans="1:11">
      <c r="A25" s="36" t="s">
        <v>92</v>
      </c>
      <c r="B25" s="36"/>
      <c r="C25" s="36"/>
      <c r="D25" s="36"/>
      <c r="E25" s="36"/>
      <c r="F25" s="36"/>
      <c r="G25" s="36"/>
      <c r="H25" s="36"/>
      <c r="I25" s="36"/>
      <c r="J25" s="36"/>
      <c r="K25" s="36"/>
    </row>
    <row r="26" spans="1:11">
      <c r="A26" s="36" t="s">
        <v>93</v>
      </c>
      <c r="B26" s="36"/>
      <c r="C26" s="36"/>
      <c r="D26" s="36"/>
      <c r="E26" s="36"/>
      <c r="F26" s="36"/>
      <c r="G26" s="36"/>
      <c r="H26" s="36"/>
      <c r="I26" s="36"/>
      <c r="J26" s="36"/>
      <c r="K26" s="36"/>
    </row>
    <row r="27" customFormat="1" spans="1:10">
      <c r="A27" s="37"/>
      <c r="B27" s="37"/>
      <c r="C27" s="37"/>
      <c r="D27" s="37"/>
      <c r="E27" s="37"/>
      <c r="F27" s="37"/>
      <c r="G27" s="37"/>
      <c r="H27" s="37"/>
      <c r="I27" s="37"/>
      <c r="J27" s="37"/>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B16:B17"/>
    <mergeCell ref="G13:G14"/>
    <mergeCell ref="H13:H14"/>
    <mergeCell ref="I13:I14"/>
    <mergeCell ref="K6:K9"/>
    <mergeCell ref="A5:B9"/>
    <mergeCell ref="J13:K14"/>
    <mergeCell ref="A22:G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10</vt:i4>
      </vt:variant>
    </vt:vector>
  </HeadingPairs>
  <TitlesOfParts>
    <vt:vector size="10"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cp:lastModifiedBy>
  <dcterms:created xsi:type="dcterms:W3CDTF">2024-08-21T06:50:00Z</dcterms:created>
  <dcterms:modified xsi:type="dcterms:W3CDTF">2025-06-03T02:23:32Z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7B5D1B5CB7FA498CAF3BD53E9F0F780F</vt:lpwstr>
  </property>
  <property fmtid="{D5CDD505-2E9C-101B-9397-08002B2CF9AE}" pid="4" name="DocumentID">
    <vt:lpwstr>{2C25F3A3-756E-4167-B9E1-D48D3ECA27E5}</vt:lpwstr>
  </property>
  <property fmtid="{D5CDD505-2E9C-101B-9397-08002B2CF9AE}" pid="5" name="DocumentName">
    <vt:lpwstr>附件1.2023年度部门整体支出绩效自评表公开表 盖章版</vt:lpwstr>
  </property>
</Properties>
</file>