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activeTab="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<sst xmlns="http://schemas.openxmlformats.org/spreadsheetml/2006/main" count="891" uniqueCount="381">
  <si>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</si>
  <si>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</si>
  <si>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</si>
  <si>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</si>
  <si>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</si>
  <si>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</si>
  <si>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</si>
  <si>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</si>
  <si>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</si>
  <si>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</si>
  <si>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</si>
  <si>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</si>
  <si>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</si>
  <si>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</si>
  <si>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</si>
  <si>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</si>
  <si>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</si>
  <si>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</si>
  <si>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</si>
  <si>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</si>
  <si>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</si>
  <si>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</si>
  <si>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</si>
  <si>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</si>
  <si>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</si>
  <si>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</si>
  <si>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</si>
  <si>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</si>
  <si>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</si>
  <si>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</si>
  <si>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</si>
  <si>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</si>
  <si>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</si>
  <si>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</si>
  <si>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</si>
  <si>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</si>
  <si>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</si>
  <si>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</si>
  <si>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</si>
  <si>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</si>
  <si>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</si>
  <si>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</si>
  <si>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</si>
  <si>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</si>
  <si>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</si>
  <si>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</si>
  <si>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梁河县卫生监督大队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</si>
  <si>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</si>
  <si>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</si>
  <si>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</si>
  <si>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</si>
  <si>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</si>
  <si>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</si>
  <si>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</si>
  <si>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</si>
  <si>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</si>
  <si>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</si>
  <si>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</si>
  <si>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</si>
  <si>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</si>
  <si>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</si>
  <si>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</si>
  <si>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</si>
  <si>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</si>
  <si>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</si>
  <si>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</si>
  <si>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</si>
  <si>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</si>
  <si>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</si>
  <si>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</si>
  <si>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</si>
  <si>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</si>
  <si>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</si>
  <si>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</si>
  <si>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</si>
  <si>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</si>
  <si>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</si>
  <si>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</si>
  <si>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其他组织事务支出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</si>
  <si>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</si>
  <si>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</si>
  <si>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</si>
  <si>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</si>
  <si>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</si>
  <si>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</si>
  <si>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</si>
  <si>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</si>
  <si>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</si>
  <si>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</si>
  <si>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</si>
  <si>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</si>
  <si>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</si>
  <si>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</si>
  <si>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</si>
  <si>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</si>
  <si>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</si>
  <si>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2100402</t>
  </si>
  <si>
    <t>卫生监督机构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</si>
  <si>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</si>
  <si>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</si>
  <si>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</si>
  <si>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</si>
  <si>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</si>
  <si>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</si>
  <si>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</si>
  <si>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</si>
  <si>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</si>
  <si>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</si>
  <si>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</si>
  <si>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</si>
  <si>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</si>
  <si>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</si>
  <si>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</si>
  <si>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</si>
  <si>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</si>
  <si>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</si>
  <si>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</si>
  <si>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</si>
  <si>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</si>
  <si>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</si>
  <si>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</si>
  <si>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</si>
  <si>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</si>
  <si>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</si>
  <si>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</si>
  <si>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</si>
  <si>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</si>
  <si>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</si>
  <si>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</si>
  <si>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</si>
  <si>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</si>
  <si>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</si>
  <si>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</si>
  <si>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</si>
  <si>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</si>
  <si>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</si>
  <si>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</si>
  <si>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</si>
  <si>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</si>
  <si>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</si>
  <si>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</si>
  <si>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</si>
  <si>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</si>
  <si>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</si>
  <si>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</si>
  <si>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</si>
  <si>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</si>
  <si>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</si>
  <si>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</si>
  <si>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</si>
  <si>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</si>
  <si>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</si>
  <si>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</si>
  <si>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</si>
  <si>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</si>
  <si>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2013299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</si>
  <si>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</si>
  <si>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</si>
  <si>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</si>
  <si>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</si>
  <si>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</si>
  <si>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</si>
  <si>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</si>
  <si>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</si>
  <si>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</si>
  <si>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</si>
  <si>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</si>
  <si>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</si>
  <si>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</si>
  <si>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</si>
  <si>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</si>
  <si>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</si>
  <si>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</si>
  <si>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</si>
  <si>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</si>
  <si>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</si>
  <si>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</si>
  <si>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</si>
  <si>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</si>
  <si>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</si>
  <si>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</si>
  <si>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</si>
  <si>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</si>
  <si>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</si>
  <si>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</si>
  <si>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</si>
  <si>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</si>
  <si>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</si>
  <si>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533122210000000013245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</si>
  <si>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</si>
  <si>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</si>
  <si>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</si>
  <si>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</si>
  <si>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</si>
  <si>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</si>
  <si>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</si>
  <si>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533122231100001452584</t>
  </si>
  <si>
    <t>行政绩效奖励</t>
  </si>
  <si>
    <t>533122251100003745958</t>
  </si>
  <si>
    <t>机关事业单位基本养老保险缴费</t>
  </si>
  <si>
    <t>30108</t>
  </si>
  <si>
    <t>533122210000000014491</t>
  </si>
  <si>
    <t>职业年金缴费</t>
  </si>
  <si>
    <t>30109</t>
  </si>
  <si>
    <t>533122210000000014490</t>
  </si>
  <si>
    <t>职工基本医疗保险缴费</t>
  </si>
  <si>
    <t>30110</t>
  </si>
  <si>
    <t>533122241100002282529</t>
  </si>
  <si>
    <t>大病保险费</t>
  </si>
  <si>
    <t>30112</t>
  </si>
  <si>
    <t>其他社会保障缴费</t>
  </si>
  <si>
    <t>533122210000000013246</t>
  </si>
  <si>
    <t>残疾人就业保障金财政分担部分</t>
  </si>
  <si>
    <t>533122251100003745940</t>
  </si>
  <si>
    <t>工伤保险</t>
  </si>
  <si>
    <t>533122210000000014489</t>
  </si>
  <si>
    <t>生育保险</t>
  </si>
  <si>
    <t>533122210000000013248</t>
  </si>
  <si>
    <t>失业保险</t>
  </si>
  <si>
    <t>533122210000000013250</t>
  </si>
  <si>
    <t>30113</t>
  </si>
  <si>
    <t>533122210000000014493</t>
  </si>
  <si>
    <t>党报党刊</t>
  </si>
  <si>
    <t>30201</t>
  </si>
  <si>
    <t>办公费</t>
  </si>
  <si>
    <t>533122241100002448161</t>
  </si>
  <si>
    <t>公用经费安排的公务接待费</t>
  </si>
  <si>
    <t>30217</t>
  </si>
  <si>
    <t>533122210000000013254</t>
  </si>
  <si>
    <t>一般公用经费</t>
  </si>
  <si>
    <t>30229</t>
  </si>
  <si>
    <t>福利费</t>
  </si>
  <si>
    <t>533122210000000013253</t>
  </si>
  <si>
    <t>退休公用经费</t>
  </si>
  <si>
    <t>533122210000000013252</t>
  </si>
  <si>
    <t>工会经费</t>
  </si>
  <si>
    <t>30228</t>
  </si>
  <si>
    <t>533122210000000013251</t>
  </si>
  <si>
    <t>公务交通补贴</t>
  </si>
  <si>
    <t>30239</t>
  </si>
  <si>
    <t>其他交通费用</t>
  </si>
  <si>
    <t>533122251100003745959</t>
  </si>
  <si>
    <t>驻村工作队员工作经费</t>
  </si>
  <si>
    <t>30299</t>
  </si>
  <si>
    <t>其他商品和服务支出</t>
  </si>
  <si>
    <t>533122241100002282542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</si>
  <si>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</si>
  <si>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</si>
  <si>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</si>
  <si>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</si>
  <si>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</si>
  <si>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</si>
  <si>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</si>
  <si>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</si>
  <si>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</si>
  <si>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</si>
  <si>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</si>
  <si>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公共卫生监督经费</t>
  </si>
  <si>
    <t>专项业务类</t>
  </si>
  <si>
    <t>533122210000000011704</t>
  </si>
  <si>
    <t>30211</t>
  </si>
  <si>
    <t>差旅费</t>
  </si>
  <si>
    <t>30226</t>
  </si>
  <si>
    <t>劳务费</t>
  </si>
  <si>
    <t>卫生健康”双随机、一公开“监督抽查专项补助经费</t>
  </si>
  <si>
    <t>533122241100002270871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</si>
  <si>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</si>
  <si>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</si>
  <si>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</si>
  <si>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</si>
  <si>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</si>
  <si>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</si>
  <si>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</si>
  <si>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</si>
  <si>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</si>
  <si>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</si>
  <si>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</si>
  <si>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1.国家“双随机”监督检查完成率≧90%
2.卫生监督检测任务完成率≧80%
3.对抽查中发现的卫生健康违法行为查处率100%
4.运用手持执法终端完成抽查任务使用率100%</t>
  </si>
  <si>
    <t>产出指标</t>
  </si>
  <si>
    <t>数量指标</t>
  </si>
  <si>
    <t>开展“双随机”监督检查</t>
  </si>
  <si>
    <t>&gt;=</t>
  </si>
  <si>
    <t>200</t>
  </si>
  <si>
    <t>人次</t>
  </si>
  <si>
    <t>定量指标</t>
  </si>
  <si>
    <t>反映参与检查核查的工作人数。</t>
  </si>
  <si>
    <t>质量指标</t>
  </si>
  <si>
    <t>对抽查中发现卫生违法行为查处率</t>
  </si>
  <si>
    <t>=</t>
  </si>
  <si>
    <t>100</t>
  </si>
  <si>
    <t>%</t>
  </si>
  <si>
    <t>定性指标</t>
  </si>
  <si>
    <t>反映查处卫生违法行为情况。
查处率=查处数/卫生违法行为数*100%</t>
  </si>
  <si>
    <t>国家“双随机”监督检查完成率</t>
  </si>
  <si>
    <t>90</t>
  </si>
  <si>
    <t>反映检查工作完成情况。
检查完成率=实际完成检查数/计划完成检查数*100%</t>
  </si>
  <si>
    <t>时效指标</t>
  </si>
  <si>
    <t>检查（核查）任务及时完成率</t>
  </si>
  <si>
    <t>95</t>
  </si>
  <si>
    <t>反映是否按时完成检查核查任务。
检查任务及时完成率=及时完成检查（核查）任务数/完成检查（核查）任务数*100%</t>
  </si>
  <si>
    <t>效益指标</t>
  </si>
  <si>
    <t>社会效益</t>
  </si>
  <si>
    <t>检查结果公开率</t>
  </si>
  <si>
    <t>反映相关检查核查结果依法公开情况。
检查结果公开率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</si>
  <si>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</si>
  <si>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</si>
  <si>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</si>
  <si>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满意度指标</t>
  </si>
  <si>
    <t>服务对象满意度</t>
  </si>
  <si>
    <t>检查（核查）人员被投诉次数</t>
  </si>
  <si>
    <t>&lt;=</t>
  </si>
  <si>
    <t>次</t>
  </si>
  <si>
    <t>反映服务对象对检查核查工作的整体满意情况。</t>
  </si>
  <si>
    <t>反映参与检查核查的工作人数</t>
  </si>
  <si>
    <t>反映查处卫生违法行为情况。查处率=查处数/卫生违法行为数*100%</t>
  </si>
  <si>
    <t>反映工作完成情况。检查完成率=实际完成检查数/计划完成检查数*100%</t>
  </si>
  <si>
    <t>检查任务及时完成率</t>
  </si>
  <si>
    <t>反映是否按时完成检查核查任务。检查任务完成率=及时完成检查（核查）任务数/完成检查（核查）任务数*100%</t>
  </si>
  <si>
    <t>成本指标</t>
  </si>
  <si>
    <t>经济成本指标</t>
  </si>
  <si>
    <t>10000</t>
  </si>
  <si>
    <t>元</t>
  </si>
  <si>
    <t>检查成本</t>
  </si>
  <si>
    <t>反映相关检查核查结果依法公开情况。</t>
  </si>
  <si>
    <t>反映检查核查发现问题的整改落实情况。问题整改落实率=实际整改落实问题数/现场检查发现问题数*100%</t>
  </si>
  <si>
    <t>反映服务对象对检查核查工作的整体满意情况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</si>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</sst>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1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top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2" borderId="0" xfId="0" applyFill="1" applyBorder="1">
      <alignment vertical="top"/>
    </xf>
    <xf numFmtId="0" fontId="0" fillId="3" borderId="0" xfId="0" applyFill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2" borderId="7" xfId="53" applyFont="1" applyFill="1">
      <alignment horizontal="left" vertical="center" wrapText="1"/>
    </xf>
    <xf numFmtId="178" fontId="16" fillId="2" borderId="7" xfId="54" applyFont="1" applyFill="1">
      <alignment horizontal="right" vertical="center"/>
    </xf>
    <xf numFmtId="49" fontId="16" fillId="2" borderId="7" xfId="53" applyFont="1" applyFill="1" applyAlignment="1">
      <alignment horizontal="left" vertical="center" wrapText="1" indent="1"/>
    </xf>
    <xf numFmtId="49" fontId="16" fillId="2" borderId="7" xfId="53" applyFont="1" applyFill="1" applyAlignment="1">
      <alignment horizontal="left" vertical="center" wrapText="1" indent="2"/>
    </xf>
    <xf numFmtId="49" fontId="16" fillId="3" borderId="7" xfId="53" applyFont="1" applyFill="1">
      <alignment horizontal="left" vertical="center" wrapText="1"/>
    </xf>
    <xf numFmtId="178" fontId="16" fillId="3" borderId="7" xfId="54" applyFont="1" applyFill="1">
      <alignment horizontal="right" vertical="center"/>
    </xf>
    <xf numFmtId="49" fontId="16" fillId="3" borderId="7" xfId="53" applyFont="1" applyFill="1" applyAlignment="1">
      <alignment horizontal="left" vertical="center" wrapText="1" indent="1"/>
    </xf>
    <xf numFmtId="49" fontId="16" fillId="3" borderId="7" xfId="53" applyFont="1" applyFill="1" applyAlignment="1">
      <alignment horizontal="left" vertical="center" wrapText="1" indent="2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2" borderId="7" xfId="53" applyNumberFormat="1" applyFont="1" applyFill="1" applyAlignment="1">
      <alignment horizontal="left" vertical="center" wrapText="1" indent="2"/>
    </xf>
    <xf numFmtId="178" fontId="4" fillId="2" borderId="7" xfId="54" applyFont="1" applyFill="1">
      <alignment horizontal="right" vertical="center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16" sqref="D16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212"/>
      <c r="B1" s="212"/>
      <c r="C1" s="212"/>
      <c r="D1" s="213" t="s">
        <v>0</v>
      </c>
    </row>
    <row r="2" ht="42" customHeight="1" spans="1:4">
      <c r="A2" s="214" t="str">
        <f>"2025"&amp;"年财务收支预算总表"</f>
        <v>2025年财务收支预算总表</v>
      </c>
      <c r="B2" s="214"/>
      <c r="C2" s="214"/>
      <c r="D2" s="214"/>
    </row>
    <row r="3" ht="18.75" customHeight="1" spans="1:4">
      <c r="A3" s="212" t="str">
        <f>"单位名称："&amp;"梁河县卫生监督大队"</f>
        <v>单位名称：梁河县卫生监督大队</v>
      </c>
      <c r="B3" s="212"/>
      <c r="C3" s="215"/>
      <c r="D3" s="213" t="s">
        <v>1</v>
      </c>
    </row>
    <row r="4" ht="18.75" customHeight="1" spans="1:4">
      <c r="A4" s="216" t="s">
        <v>2</v>
      </c>
      <c r="B4" s="216"/>
      <c r="C4" s="216" t="s">
        <v>3</v>
      </c>
      <c r="D4" s="216"/>
    </row>
    <row r="5" ht="18.75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8.75" customHeight="1" spans="1:4">
      <c r="A6" s="157" t="s">
        <v>7</v>
      </c>
      <c r="B6" s="159">
        <v>1108473.21</v>
      </c>
      <c r="C6" s="157" t="str">
        <f>"一"&amp;"、"&amp;"一般公共服务支出"</f>
        <v>一、一般公共服务支出</v>
      </c>
      <c r="D6" s="159">
        <v>23000</v>
      </c>
    </row>
    <row r="7" ht="18.75" customHeight="1" spans="1:4">
      <c r="A7" s="157" t="s">
        <v>8</v>
      </c>
      <c r="B7" s="159"/>
      <c r="C7" s="157" t="str">
        <f>"二"&amp;"、"&amp;"社会保障和就业支出"</f>
        <v>二、社会保障和就业支出</v>
      </c>
      <c r="D7" s="159">
        <v>172794.3</v>
      </c>
    </row>
    <row r="8" ht="18.75" customHeight="1" spans="1:4">
      <c r="A8" s="157" t="s">
        <v>9</v>
      </c>
      <c r="B8" s="159"/>
      <c r="C8" s="157" t="str">
        <f>"三"&amp;"、"&amp;"卫生健康支出"</f>
        <v>三、卫生健康支出</v>
      </c>
      <c r="D8" s="159">
        <v>843521.47</v>
      </c>
    </row>
    <row r="9" ht="18.75" customHeight="1" spans="1:4">
      <c r="A9" s="157" t="s">
        <v>10</v>
      </c>
      <c r="B9" s="159"/>
      <c r="C9" s="157" t="str">
        <f>"四"&amp;"、"&amp;"住房保障支出"</f>
        <v>四、住房保障支出</v>
      </c>
      <c r="D9" s="159">
        <v>69157.44</v>
      </c>
    </row>
    <row r="10" ht="18.75" customHeight="1" spans="1:4">
      <c r="A10" s="157" t="s">
        <v>11</v>
      </c>
      <c r="B10" s="159"/>
      <c r="C10" s="157"/>
      <c r="D10" s="159"/>
    </row>
    <row r="11" ht="18.75" customHeight="1" spans="1:4">
      <c r="A11" s="157" t="s">
        <v>12</v>
      </c>
      <c r="B11" s="159"/>
      <c r="C11" s="157"/>
      <c r="D11" s="159"/>
    </row>
    <row r="12" ht="18.75" customHeight="1" spans="1:4">
      <c r="A12" s="157" t="s">
        <v>13</v>
      </c>
      <c r="B12" s="159"/>
      <c r="C12" s="157"/>
      <c r="D12" s="159"/>
    </row>
    <row r="13" ht="18.75" customHeight="1" spans="1:4">
      <c r="A13" s="157" t="s">
        <v>14</v>
      </c>
      <c r="B13" s="159"/>
      <c r="C13" s="157"/>
      <c r="D13" s="159"/>
    </row>
    <row r="14" ht="18.75" customHeight="1" spans="1:4">
      <c r="A14" s="157" t="s">
        <v>15</v>
      </c>
      <c r="B14" s="159"/>
      <c r="C14" s="157"/>
      <c r="D14" s="159"/>
    </row>
    <row r="15" ht="18.75" customHeight="1" spans="1:4">
      <c r="A15" s="157" t="s">
        <v>16</v>
      </c>
      <c r="B15" s="159"/>
      <c r="C15" s="157"/>
      <c r="D15" s="159"/>
    </row>
    <row r="16" ht="18.75" customHeight="1" spans="1:4">
      <c r="A16" s="157"/>
      <c r="B16" s="159"/>
      <c r="C16" s="157"/>
      <c r="D16" s="159"/>
    </row>
    <row r="17" ht="18.75" customHeight="1" spans="1:4">
      <c r="A17" s="157"/>
      <c r="B17" s="159"/>
      <c r="C17" s="157"/>
      <c r="D17" s="159"/>
    </row>
    <row r="18" ht="18.75" customHeight="1" spans="1:4">
      <c r="A18" s="157"/>
      <c r="B18" s="159"/>
      <c r="C18" s="157"/>
      <c r="D18" s="159"/>
    </row>
    <row r="19" ht="18.75" customHeight="1" spans="1:4">
      <c r="A19" s="157"/>
      <c r="B19" s="159"/>
      <c r="C19" s="157"/>
      <c r="D19" s="159"/>
    </row>
    <row r="20" ht="18.75" customHeight="1" spans="1:4">
      <c r="A20" s="157"/>
      <c r="B20" s="159"/>
      <c r="C20" s="157"/>
      <c r="D20" s="159"/>
    </row>
    <row r="21" ht="18.75" customHeight="1" spans="1:4">
      <c r="A21" s="157"/>
      <c r="B21" s="159"/>
      <c r="C21" s="157"/>
      <c r="D21" s="159"/>
    </row>
    <row r="22" ht="18.75" customHeight="1" spans="1:4">
      <c r="A22" s="157"/>
      <c r="B22" s="159"/>
      <c r="C22" s="157"/>
      <c r="D22" s="159"/>
    </row>
    <row r="23" ht="18.75" customHeight="1" spans="1:4">
      <c r="A23" s="157"/>
      <c r="B23" s="159"/>
      <c r="C23" s="157"/>
      <c r="D23" s="159"/>
    </row>
    <row r="24" ht="18.75" customHeight="1" spans="1:4">
      <c r="A24" s="157"/>
      <c r="B24" s="159"/>
      <c r="C24" s="157"/>
      <c r="D24" s="159"/>
    </row>
    <row r="25" ht="18.75" customHeight="1" spans="1:4">
      <c r="A25" s="157"/>
      <c r="B25" s="159"/>
      <c r="C25" s="157"/>
      <c r="D25" s="159"/>
    </row>
    <row r="26" ht="18.75" customHeight="1" spans="1:4">
      <c r="A26" s="157"/>
      <c r="B26" s="159"/>
      <c r="C26" s="157"/>
      <c r="D26" s="159"/>
    </row>
    <row r="27" ht="18.75" customHeight="1" spans="1:4">
      <c r="A27" s="157"/>
      <c r="B27" s="159"/>
      <c r="C27" s="157"/>
      <c r="D27" s="159"/>
    </row>
    <row r="28" ht="18.75" customHeight="1" spans="1:4">
      <c r="A28" s="157"/>
      <c r="B28" s="159"/>
      <c r="C28" s="157"/>
      <c r="D28" s="159"/>
    </row>
    <row r="29" ht="18.75" customHeight="1" spans="1:4">
      <c r="A29" s="157"/>
      <c r="B29" s="159"/>
      <c r="C29" s="157"/>
      <c r="D29" s="159"/>
    </row>
    <row r="30" ht="18.75" customHeight="1" spans="1:4">
      <c r="A30" s="157"/>
      <c r="B30" s="159"/>
      <c r="C30" s="157"/>
      <c r="D30" s="159"/>
    </row>
    <row r="31" ht="18.75" customHeight="1" spans="1:4">
      <c r="A31" s="157"/>
      <c r="B31" s="159"/>
      <c r="C31" s="157"/>
      <c r="D31" s="159"/>
    </row>
    <row r="32" ht="18.75" customHeight="1" spans="1:4">
      <c r="A32" s="157" t="s">
        <v>17</v>
      </c>
      <c r="B32" s="159">
        <v>1108473.21</v>
      </c>
      <c r="C32" s="157" t="s">
        <v>18</v>
      </c>
      <c r="D32" s="159">
        <v>1108473.21</v>
      </c>
    </row>
    <row r="33" ht="18.75" customHeight="1" spans="1:4">
      <c r="A33" s="157" t="s">
        <v>19</v>
      </c>
      <c r="B33" s="159"/>
      <c r="C33" s="157" t="s">
        <v>20</v>
      </c>
      <c r="D33" s="159"/>
    </row>
    <row r="34" ht="18.75" customHeight="1" spans="1:4">
      <c r="A34" s="157" t="s">
        <v>21</v>
      </c>
      <c r="B34" s="159"/>
      <c r="C34" s="157" t="s">
        <v>21</v>
      </c>
      <c r="D34" s="159"/>
    </row>
    <row r="35" ht="18.75" customHeight="1" spans="1:4">
      <c r="A35" s="157" t="s">
        <v>22</v>
      </c>
      <c r="B35" s="159"/>
      <c r="C35" s="157" t="s">
        <v>23</v>
      </c>
      <c r="D35" s="159"/>
    </row>
    <row r="36" ht="18.75" customHeight="1" spans="1:4">
      <c r="A36" s="157" t="s">
        <v>24</v>
      </c>
      <c r="B36" s="159">
        <v>1108473.21</v>
      </c>
      <c r="C36" s="157" t="s">
        <v>25</v>
      </c>
      <c r="D36" s="159">
        <v>1108473.21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326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327</v>
      </c>
      <c r="C2" s="129"/>
      <c r="D2" s="130"/>
      <c r="E2" s="130"/>
      <c r="F2" s="130"/>
    </row>
    <row r="3" ht="13.5" customHeight="1" spans="1:6">
      <c r="A3" s="131" t="str">
        <f>"单位名称："&amp;"梁河县卫生监督大队"</f>
        <v>单位名称：梁河县卫生监督大队</v>
      </c>
      <c r="B3" s="131" t="s">
        <v>328</v>
      </c>
      <c r="C3" s="132"/>
      <c r="D3" s="94"/>
      <c r="E3" s="94"/>
      <c r="F3" s="127" t="s">
        <v>1</v>
      </c>
    </row>
    <row r="4" ht="19.5" customHeight="1" spans="1:6">
      <c r="A4" s="133" t="s">
        <v>165</v>
      </c>
      <c r="B4" s="134" t="s">
        <v>48</v>
      </c>
      <c r="C4" s="133" t="s">
        <v>49</v>
      </c>
      <c r="D4" s="12" t="s">
        <v>329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5"/>
      <c r="E6" s="35"/>
      <c r="F6" s="35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330</v>
      </c>
      <c r="B9" s="141" t="s">
        <v>330</v>
      </c>
      <c r="C9" s="142" t="s">
        <v>330</v>
      </c>
      <c r="D9" s="88"/>
      <c r="E9" s="138"/>
      <c r="F9" s="138"/>
    </row>
    <row r="10" ht="18.75" customHeight="1" spans="1:6">
      <c r="A10" s="143" t="s">
        <v>331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332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4" t="str">
        <f>"单位名称："&amp;"梁河县卫生监督大队"</f>
        <v>单位名称：梁河县卫生监督大队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333</v>
      </c>
      <c r="B4" s="105" t="s">
        <v>334</v>
      </c>
      <c r="C4" s="105" t="s">
        <v>335</v>
      </c>
      <c r="D4" s="105" t="s">
        <v>336</v>
      </c>
      <c r="E4" s="105" t="s">
        <v>337</v>
      </c>
      <c r="F4" s="105" t="s">
        <v>338</v>
      </c>
      <c r="G4" s="49" t="s">
        <v>172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339</v>
      </c>
      <c r="J5" s="106" t="s">
        <v>340</v>
      </c>
      <c r="K5" s="119" t="s">
        <v>341</v>
      </c>
      <c r="L5" s="120" t="s">
        <v>342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343</v>
      </c>
      <c r="O6" s="33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/>
      <c r="B8" s="110"/>
      <c r="C8" s="110"/>
      <c r="D8" s="111"/>
      <c r="E8" s="11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/>
      <c r="B9" s="110"/>
      <c r="C9" s="110"/>
      <c r="D9" s="111"/>
      <c r="E9" s="1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3" t="s">
        <v>330</v>
      </c>
      <c r="B10" s="114"/>
      <c r="C10" s="114"/>
      <c r="D10" s="114"/>
      <c r="E10" s="1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39" t="s">
        <v>344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345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"单位名称："&amp;"梁河县卫生监督大队"</f>
        <v>单位名称：梁河县卫生监督大队</v>
      </c>
      <c r="B3" s="32"/>
      <c r="C3" s="32"/>
      <c r="D3" s="32"/>
      <c r="E3" s="32"/>
      <c r="F3" s="32"/>
      <c r="G3" s="32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333</v>
      </c>
      <c r="B4" s="11" t="s">
        <v>346</v>
      </c>
      <c r="C4" s="11" t="s">
        <v>347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339</v>
      </c>
      <c r="G5" s="11" t="s">
        <v>340</v>
      </c>
      <c r="H5" s="11" t="s">
        <v>341</v>
      </c>
      <c r="I5" s="12" t="s">
        <v>342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9" t="s">
        <v>348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349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"单位名称："&amp;"梁河县卫生监督大队"</f>
        <v>单位名称：梁河县卫生监督大队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350</v>
      </c>
      <c r="B5" s="12" t="s">
        <v>172</v>
      </c>
      <c r="C5" s="13"/>
      <c r="D5" s="75"/>
      <c r="E5" s="76" t="s">
        <v>351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352</v>
      </c>
      <c r="E6" s="81" t="s">
        <v>353</v>
      </c>
      <c r="F6" s="82" t="s">
        <v>354</v>
      </c>
      <c r="G6" s="82" t="s">
        <v>355</v>
      </c>
      <c r="H6" s="82" t="s">
        <v>356</v>
      </c>
      <c r="I6" s="82" t="s">
        <v>357</v>
      </c>
      <c r="J6" s="82" t="s">
        <v>358</v>
      </c>
      <c r="K6" s="82" t="s">
        <v>359</v>
      </c>
      <c r="L6" s="82" t="s">
        <v>360</v>
      </c>
      <c r="M6" s="82" t="s">
        <v>361</v>
      </c>
    </row>
    <row r="7" ht="19.5" customHeight="1" spans="1:13">
      <c r="A7" s="35">
        <v>1</v>
      </c>
      <c r="B7" s="35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6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6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362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1" sqref="G1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7" t="s">
        <v>363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"单位名称："&amp;"梁河县卫生监督大队"</f>
        <v>单位名称：梁河县卫生监督大队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267</v>
      </c>
      <c r="B4" s="34" t="s">
        <v>268</v>
      </c>
      <c r="C4" s="34" t="s">
        <v>269</v>
      </c>
      <c r="D4" s="34" t="s">
        <v>270</v>
      </c>
      <c r="E4" s="34" t="s">
        <v>271</v>
      </c>
      <c r="F4" s="60" t="s">
        <v>272</v>
      </c>
      <c r="G4" s="34" t="s">
        <v>273</v>
      </c>
      <c r="H4" s="60" t="s">
        <v>274</v>
      </c>
      <c r="I4" s="60" t="s">
        <v>275</v>
      </c>
      <c r="J4" s="34" t="s">
        <v>276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364</v>
      </c>
      <c r="C7" s="64" t="s">
        <v>364</v>
      </c>
      <c r="D7" s="64" t="s">
        <v>364</v>
      </c>
      <c r="E7" s="63" t="s">
        <v>364</v>
      </c>
      <c r="F7" s="64" t="s">
        <v>364</v>
      </c>
      <c r="G7" s="63" t="s">
        <v>364</v>
      </c>
      <c r="H7" s="64" t="s">
        <v>364</v>
      </c>
      <c r="I7" s="64" t="s">
        <v>364</v>
      </c>
      <c r="J7" s="68" t="s">
        <v>364</v>
      </c>
    </row>
    <row r="8" ht="18.45" customHeight="1" spans="1:10">
      <c r="A8" s="65" t="s">
        <v>362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4" t="s">
        <v>365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"单位名称："&amp;"梁河县卫生监督大队"</f>
        <v>单位名称：梁河县卫生监督大队</v>
      </c>
      <c r="B3" s="7"/>
      <c r="C3" s="47"/>
    </row>
    <row r="4" ht="18" customHeight="1" spans="1:8">
      <c r="A4" s="11" t="s">
        <v>165</v>
      </c>
      <c r="B4" s="11" t="s">
        <v>366</v>
      </c>
      <c r="C4" s="11" t="s">
        <v>367</v>
      </c>
      <c r="D4" s="11" t="s">
        <v>368</v>
      </c>
      <c r="E4" s="11" t="s">
        <v>369</v>
      </c>
      <c r="F4" s="48" t="s">
        <v>370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337</v>
      </c>
      <c r="G5" s="34" t="s">
        <v>371</v>
      </c>
      <c r="H5" s="34" t="s">
        <v>372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373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"单位名称："&amp;"梁河县卫生监督大队"</f>
        <v>单位名称：梁河县卫生监督大队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251</v>
      </c>
      <c r="B4" s="33" t="s">
        <v>167</v>
      </c>
      <c r="C4" s="33" t="s">
        <v>252</v>
      </c>
      <c r="D4" s="34" t="s">
        <v>168</v>
      </c>
      <c r="E4" s="34" t="s">
        <v>169</v>
      </c>
      <c r="F4" s="34" t="s">
        <v>253</v>
      </c>
      <c r="G4" s="34" t="s">
        <v>254</v>
      </c>
      <c r="H4" s="35" t="s">
        <v>30</v>
      </c>
      <c r="I4" s="35" t="s">
        <v>375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330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376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"单位名称："&amp;"梁河县卫生监督大队"</f>
        <v>单位名称：梁河县卫生监督大队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252</v>
      </c>
      <c r="B4" s="10" t="s">
        <v>251</v>
      </c>
      <c r="C4" s="10" t="s">
        <v>167</v>
      </c>
      <c r="D4" s="11" t="s">
        <v>378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40000</v>
      </c>
      <c r="F8" s="23"/>
      <c r="G8" s="23"/>
    </row>
    <row r="9" ht="52.5" customHeight="1" spans="1:7">
      <c r="A9" s="24"/>
      <c r="B9" s="22" t="s">
        <v>379</v>
      </c>
      <c r="C9" s="22" t="s">
        <v>257</v>
      </c>
      <c r="D9" s="22" t="s">
        <v>380</v>
      </c>
      <c r="E9" s="23">
        <v>30000</v>
      </c>
      <c r="F9" s="23"/>
      <c r="G9" s="23"/>
    </row>
    <row r="10" ht="52.5" customHeight="1" spans="1:7">
      <c r="A10" s="25"/>
      <c r="B10" s="22" t="s">
        <v>379</v>
      </c>
      <c r="C10" s="22" t="s">
        <v>264</v>
      </c>
      <c r="D10" s="22" t="s">
        <v>380</v>
      </c>
      <c r="E10" s="23">
        <v>10000</v>
      </c>
      <c r="F10" s="23"/>
      <c r="G10" s="23"/>
    </row>
    <row r="11" ht="30" customHeight="1" spans="1:7">
      <c r="A11" s="26" t="s">
        <v>30</v>
      </c>
      <c r="B11" s="27" t="s">
        <v>364</v>
      </c>
      <c r="C11" s="27"/>
      <c r="D11" s="28"/>
      <c r="E11" s="23">
        <v>40000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208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"单位名称："&amp;"梁河县卫生监督大队"</f>
        <v>单位名称：梁河县卫生监督大队</v>
      </c>
      <c r="B3" s="3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11" t="s">
        <v>38</v>
      </c>
      <c r="J5" s="211"/>
      <c r="K5" s="211"/>
      <c r="L5" s="211"/>
      <c r="M5" s="211"/>
      <c r="N5" s="21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209" t="s">
        <v>45</v>
      </c>
      <c r="B8" s="209" t="s">
        <v>46</v>
      </c>
      <c r="C8" s="23">
        <v>1108473.21</v>
      </c>
      <c r="D8" s="23">
        <v>1108473.21</v>
      </c>
      <c r="E8" s="23">
        <v>1108473.21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210"/>
      <c r="C9" s="197">
        <v>1108473.21</v>
      </c>
      <c r="D9" s="197">
        <v>1108473.21</v>
      </c>
      <c r="E9" s="197">
        <v>1108473.21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9" sqref="A9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02" t="s">
        <v>47</v>
      </c>
      <c r="O1" s="102"/>
    </row>
    <row r="2" ht="36" customHeight="1" spans="1:15">
      <c r="A2" s="200" t="str">
        <f>"2025"&amp;"年部门支出预算表"</f>
        <v>2025年部门支出预算表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ht="18.75" customHeight="1" spans="1:15">
      <c r="A3" s="31" t="str">
        <f>"单位名称："&amp;"梁河县卫生监督大队"</f>
        <v>单位名称：梁河县卫生监督大队</v>
      </c>
      <c r="B3" s="31"/>
      <c r="C3" s="31"/>
      <c r="D3" s="31"/>
      <c r="E3" s="31"/>
      <c r="F3" s="31"/>
      <c r="G3" s="199"/>
      <c r="H3" s="199"/>
      <c r="I3" s="199"/>
      <c r="J3" s="199"/>
      <c r="K3" s="199"/>
      <c r="L3" s="199"/>
      <c r="M3" s="199"/>
      <c r="N3" s="102" t="s">
        <v>1</v>
      </c>
      <c r="O3" s="102"/>
    </row>
    <row r="4" ht="31.5" customHeight="1" spans="1:15">
      <c r="A4" s="201" t="s">
        <v>48</v>
      </c>
      <c r="B4" s="201" t="s">
        <v>49</v>
      </c>
      <c r="C4" s="201" t="s">
        <v>30</v>
      </c>
      <c r="D4" s="201" t="s">
        <v>34</v>
      </c>
      <c r="E4" s="201"/>
      <c r="F4" s="201"/>
      <c r="G4" s="201" t="s">
        <v>35</v>
      </c>
      <c r="H4" s="201" t="s">
        <v>36</v>
      </c>
      <c r="I4" s="201" t="s">
        <v>50</v>
      </c>
      <c r="J4" s="201" t="s">
        <v>51</v>
      </c>
      <c r="K4" s="201"/>
      <c r="L4" s="201"/>
      <c r="M4" s="201"/>
      <c r="N4" s="201"/>
      <c r="O4" s="201"/>
    </row>
    <row r="5" ht="37.3" customHeight="1" spans="1:15">
      <c r="A5" s="201"/>
      <c r="B5" s="201"/>
      <c r="C5" s="201"/>
      <c r="D5" s="201" t="s">
        <v>33</v>
      </c>
      <c r="E5" s="201" t="s">
        <v>52</v>
      </c>
      <c r="F5" s="201" t="s">
        <v>53</v>
      </c>
      <c r="G5" s="201"/>
      <c r="H5" s="201"/>
      <c r="I5" s="201"/>
      <c r="J5" s="201" t="s">
        <v>33</v>
      </c>
      <c r="K5" s="201" t="s">
        <v>54</v>
      </c>
      <c r="L5" s="201" t="s">
        <v>55</v>
      </c>
      <c r="M5" s="201" t="s">
        <v>56</v>
      </c>
      <c r="N5" s="201" t="s">
        <v>57</v>
      </c>
      <c r="O5" s="201" t="s">
        <v>58</v>
      </c>
    </row>
    <row r="6" ht="18.75" customHeight="1" spans="1:15">
      <c r="A6" s="202" t="s">
        <v>59</v>
      </c>
      <c r="B6" s="202" t="s">
        <v>60</v>
      </c>
      <c r="C6" s="202" t="s">
        <v>61</v>
      </c>
      <c r="D6" s="202" t="s">
        <v>62</v>
      </c>
      <c r="E6" s="202" t="s">
        <v>63</v>
      </c>
      <c r="F6" s="202" t="s">
        <v>64</v>
      </c>
      <c r="G6" s="202" t="s">
        <v>65</v>
      </c>
      <c r="H6" s="202" t="s">
        <v>66</v>
      </c>
      <c r="I6" s="202" t="s">
        <v>67</v>
      </c>
      <c r="J6" s="202" t="s">
        <v>68</v>
      </c>
      <c r="K6" s="202" t="s">
        <v>69</v>
      </c>
      <c r="L6" s="202" t="s">
        <v>70</v>
      </c>
      <c r="M6" s="202" t="s">
        <v>71</v>
      </c>
      <c r="N6" s="202" t="s">
        <v>72</v>
      </c>
      <c r="O6" s="202" t="s">
        <v>73</v>
      </c>
    </row>
    <row r="7" ht="52.5" customHeight="1" spans="1:15">
      <c r="A7" s="203" t="s">
        <v>74</v>
      </c>
      <c r="B7" s="203" t="s">
        <v>75</v>
      </c>
      <c r="C7" s="159">
        <v>23000</v>
      </c>
      <c r="D7" s="159">
        <v>23000</v>
      </c>
      <c r="E7" s="159">
        <v>23000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ht="52.5" customHeight="1" spans="1:15">
      <c r="A8" s="204" t="s">
        <v>76</v>
      </c>
      <c r="B8" s="204" t="s">
        <v>77</v>
      </c>
      <c r="C8" s="159">
        <v>23000</v>
      </c>
      <c r="D8" s="159">
        <v>23000</v>
      </c>
      <c r="E8" s="159">
        <v>23000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="174" customFormat="1" ht="52.5" customHeight="1" spans="1:15">
      <c r="A9" s="205">
        <v>2013299</v>
      </c>
      <c r="B9" s="205" t="s">
        <v>78</v>
      </c>
      <c r="C9" s="206">
        <v>23000</v>
      </c>
      <c r="D9" s="206">
        <v>23000</v>
      </c>
      <c r="E9" s="206">
        <v>23000</v>
      </c>
      <c r="F9" s="206"/>
      <c r="G9" s="206"/>
      <c r="H9" s="206"/>
      <c r="I9" s="206"/>
      <c r="J9" s="206"/>
      <c r="K9" s="206"/>
      <c r="L9" s="206"/>
      <c r="M9" s="206"/>
      <c r="N9" s="206"/>
      <c r="O9" s="206"/>
    </row>
    <row r="10" ht="52.5" customHeight="1" spans="1:15">
      <c r="A10" s="203" t="s">
        <v>79</v>
      </c>
      <c r="B10" s="203" t="s">
        <v>80</v>
      </c>
      <c r="C10" s="159">
        <v>172794.3</v>
      </c>
      <c r="D10" s="159">
        <v>172794.3</v>
      </c>
      <c r="E10" s="159">
        <v>172794.3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ht="52.5" customHeight="1" spans="1:15">
      <c r="A11" s="204" t="s">
        <v>81</v>
      </c>
      <c r="B11" s="204" t="s">
        <v>82</v>
      </c>
      <c r="C11" s="159">
        <v>172011.18</v>
      </c>
      <c r="D11" s="159">
        <v>172011.18</v>
      </c>
      <c r="E11" s="159">
        <v>172011.18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</row>
    <row r="12" ht="52.5" customHeight="1" spans="1:15">
      <c r="A12" s="207" t="s">
        <v>83</v>
      </c>
      <c r="B12" s="207" t="s">
        <v>84</v>
      </c>
      <c r="C12" s="159">
        <v>1200</v>
      </c>
      <c r="D12" s="159">
        <v>1200</v>
      </c>
      <c r="E12" s="159">
        <v>1200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ht="52.5" customHeight="1" spans="1:15">
      <c r="A13" s="207" t="s">
        <v>85</v>
      </c>
      <c r="B13" s="207" t="s">
        <v>86</v>
      </c>
      <c r="C13" s="159">
        <v>92209.92</v>
      </c>
      <c r="D13" s="159">
        <v>92209.92</v>
      </c>
      <c r="E13" s="159">
        <v>92209.92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</row>
    <row r="14" ht="52.5" customHeight="1" spans="1:15">
      <c r="A14" s="207" t="s">
        <v>87</v>
      </c>
      <c r="B14" s="207" t="s">
        <v>88</v>
      </c>
      <c r="C14" s="159">
        <v>78601.26</v>
      </c>
      <c r="D14" s="159">
        <v>78601.26</v>
      </c>
      <c r="E14" s="159">
        <v>78601.26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</row>
    <row r="15" ht="52.5" customHeight="1" spans="1:15">
      <c r="A15" s="204" t="s">
        <v>89</v>
      </c>
      <c r="B15" s="204" t="s">
        <v>90</v>
      </c>
      <c r="C15" s="159">
        <v>783.12</v>
      </c>
      <c r="D15" s="159">
        <v>783.12</v>
      </c>
      <c r="E15" s="159">
        <v>783.12</v>
      </c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ht="52.5" customHeight="1" spans="1:15">
      <c r="A16" s="207" t="s">
        <v>91</v>
      </c>
      <c r="B16" s="207" t="s">
        <v>90</v>
      </c>
      <c r="C16" s="159">
        <v>783.12</v>
      </c>
      <c r="D16" s="159">
        <v>783.12</v>
      </c>
      <c r="E16" s="159">
        <v>783.12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ht="52.5" customHeight="1" spans="1:15">
      <c r="A17" s="203" t="s">
        <v>92</v>
      </c>
      <c r="B17" s="203" t="s">
        <v>93</v>
      </c>
      <c r="C17" s="159">
        <v>843521.47</v>
      </c>
      <c r="D17" s="159">
        <v>843521.47</v>
      </c>
      <c r="E17" s="159">
        <v>803521.47</v>
      </c>
      <c r="F17" s="159">
        <v>40000</v>
      </c>
      <c r="G17" s="159"/>
      <c r="H17" s="159"/>
      <c r="I17" s="159"/>
      <c r="J17" s="159"/>
      <c r="K17" s="159"/>
      <c r="L17" s="159"/>
      <c r="M17" s="159"/>
      <c r="N17" s="159"/>
      <c r="O17" s="159"/>
    </row>
    <row r="18" ht="52.5" customHeight="1" spans="1:15">
      <c r="A18" s="204" t="s">
        <v>94</v>
      </c>
      <c r="B18" s="204" t="s">
        <v>95</v>
      </c>
      <c r="C18" s="159">
        <v>794840.2</v>
      </c>
      <c r="D18" s="159">
        <v>794840.2</v>
      </c>
      <c r="E18" s="159">
        <v>754840.2</v>
      </c>
      <c r="F18" s="159">
        <v>40000</v>
      </c>
      <c r="G18" s="159"/>
      <c r="H18" s="159"/>
      <c r="I18" s="159"/>
      <c r="J18" s="159"/>
      <c r="K18" s="159"/>
      <c r="L18" s="159"/>
      <c r="M18" s="159"/>
      <c r="N18" s="159"/>
      <c r="O18" s="159"/>
    </row>
    <row r="19" ht="52.5" customHeight="1" spans="1:15">
      <c r="A19" s="207" t="s">
        <v>96</v>
      </c>
      <c r="B19" s="207" t="s">
        <v>97</v>
      </c>
      <c r="C19" s="159">
        <v>794840.2</v>
      </c>
      <c r="D19" s="159">
        <v>794840.2</v>
      </c>
      <c r="E19" s="159">
        <v>754840.2</v>
      </c>
      <c r="F19" s="159">
        <v>40000</v>
      </c>
      <c r="G19" s="159"/>
      <c r="H19" s="159"/>
      <c r="I19" s="159"/>
      <c r="J19" s="159"/>
      <c r="K19" s="159"/>
      <c r="L19" s="159"/>
      <c r="M19" s="159"/>
      <c r="N19" s="159"/>
      <c r="O19" s="159"/>
    </row>
    <row r="20" ht="52.5" customHeight="1" spans="1:15">
      <c r="A20" s="204" t="s">
        <v>98</v>
      </c>
      <c r="B20" s="204" t="s">
        <v>99</v>
      </c>
      <c r="C20" s="159">
        <v>48681.27</v>
      </c>
      <c r="D20" s="159">
        <v>48681.27</v>
      </c>
      <c r="E20" s="159">
        <v>48681.27</v>
      </c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ht="52.5" customHeight="1" spans="1:15">
      <c r="A21" s="207" t="s">
        <v>100</v>
      </c>
      <c r="B21" s="207" t="s">
        <v>101</v>
      </c>
      <c r="C21" s="159">
        <v>43223.4</v>
      </c>
      <c r="D21" s="159">
        <v>43223.4</v>
      </c>
      <c r="E21" s="159">
        <v>43223.4</v>
      </c>
      <c r="F21" s="159"/>
      <c r="G21" s="159"/>
      <c r="H21" s="159"/>
      <c r="I21" s="159"/>
      <c r="J21" s="159"/>
      <c r="K21" s="159"/>
      <c r="L21" s="159"/>
      <c r="M21" s="159"/>
      <c r="N21" s="159"/>
      <c r="O21" s="159"/>
    </row>
    <row r="22" ht="52.5" customHeight="1" spans="1:15">
      <c r="A22" s="207" t="s">
        <v>102</v>
      </c>
      <c r="B22" s="207" t="s">
        <v>103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</row>
    <row r="23" ht="52.5" customHeight="1" spans="1:15">
      <c r="A23" s="207" t="s">
        <v>104</v>
      </c>
      <c r="B23" s="207" t="s">
        <v>105</v>
      </c>
      <c r="C23" s="159">
        <v>5457.87</v>
      </c>
      <c r="D23" s="159">
        <v>5457.87</v>
      </c>
      <c r="E23" s="159">
        <v>5457.87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</row>
    <row r="24" ht="52.5" customHeight="1" spans="1:15">
      <c r="A24" s="203" t="s">
        <v>106</v>
      </c>
      <c r="B24" s="203" t="s">
        <v>107</v>
      </c>
      <c r="C24" s="159">
        <v>69157.44</v>
      </c>
      <c r="D24" s="159">
        <v>69157.44</v>
      </c>
      <c r="E24" s="159">
        <v>69157.44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  <row r="25" ht="52.5" customHeight="1" spans="1:15">
      <c r="A25" s="204" t="s">
        <v>108</v>
      </c>
      <c r="B25" s="204" t="s">
        <v>109</v>
      </c>
      <c r="C25" s="159">
        <v>69157.44</v>
      </c>
      <c r="D25" s="159">
        <v>69157.44</v>
      </c>
      <c r="E25" s="159">
        <v>69157.44</v>
      </c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ht="52.5" customHeight="1" spans="1:15">
      <c r="A26" s="207" t="s">
        <v>110</v>
      </c>
      <c r="B26" s="207" t="s">
        <v>111</v>
      </c>
      <c r="C26" s="159">
        <v>69157.44</v>
      </c>
      <c r="D26" s="159">
        <v>69157.44</v>
      </c>
      <c r="E26" s="159">
        <v>69157.44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ht="30" customHeight="1" spans="1:15">
      <c r="A27" s="202" t="s">
        <v>30</v>
      </c>
      <c r="B27" s="202"/>
      <c r="C27" s="159">
        <v>1108473.21</v>
      </c>
      <c r="D27" s="159">
        <v>1108473.21</v>
      </c>
      <c r="E27" s="159">
        <v>1068473.21</v>
      </c>
      <c r="F27" s="159">
        <v>40000</v>
      </c>
      <c r="G27" s="159"/>
      <c r="H27" s="159"/>
      <c r="I27" s="159"/>
      <c r="J27" s="159"/>
      <c r="K27" s="159"/>
      <c r="L27" s="159"/>
      <c r="M27" s="159"/>
      <c r="N27" s="159"/>
      <c r="O27" s="159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91"/>
      <c r="B1" s="191"/>
      <c r="C1" s="191"/>
      <c r="D1" s="100" t="s">
        <v>112</v>
      </c>
    </row>
    <row r="2" ht="30.75" customHeight="1" spans="1:4">
      <c r="A2" s="192" t="str">
        <f>"2025"&amp;"年财政拨款收支预算总表"</f>
        <v>2025年财政拨款收支预算总表</v>
      </c>
      <c r="B2" s="192"/>
      <c r="C2" s="192"/>
      <c r="D2" s="192"/>
    </row>
    <row r="3" ht="18.75" customHeight="1" spans="1:4">
      <c r="A3" s="31" t="str">
        <f>"单位名称："&amp;"梁河县卫生监督大队"</f>
        <v>单位名称：梁河县卫生监督大队</v>
      </c>
      <c r="B3" s="193"/>
      <c r="C3" s="193"/>
      <c r="D3" s="101" t="s">
        <v>1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74" t="s">
        <v>115</v>
      </c>
      <c r="B5" s="11" t="s">
        <v>5</v>
      </c>
      <c r="C5" s="74" t="s">
        <v>116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117</v>
      </c>
      <c r="B7" s="23">
        <v>1108473.21</v>
      </c>
      <c r="C7" s="97" t="s">
        <v>118</v>
      </c>
      <c r="D7" s="23">
        <v>1108473.21</v>
      </c>
    </row>
    <row r="8" ht="19.5" customHeight="1" spans="1:4">
      <c r="A8" s="97" t="s">
        <v>119</v>
      </c>
      <c r="B8" s="23">
        <v>1108473.21</v>
      </c>
      <c r="C8" s="194" t="s">
        <v>120</v>
      </c>
      <c r="D8" s="23">
        <v>23000</v>
      </c>
    </row>
    <row r="9" ht="19.5" customHeight="1" spans="1:4">
      <c r="A9" s="195" t="s">
        <v>121</v>
      </c>
      <c r="B9" s="23"/>
      <c r="C9" s="194" t="s">
        <v>122</v>
      </c>
      <c r="D9" s="23"/>
    </row>
    <row r="10" ht="19.5" customHeight="1" spans="1:4">
      <c r="A10" s="195" t="s">
        <v>123</v>
      </c>
      <c r="B10" s="23"/>
      <c r="C10" s="194" t="s">
        <v>124</v>
      </c>
      <c r="D10" s="23"/>
    </row>
    <row r="11" ht="19.5" customHeight="1" spans="1:4">
      <c r="A11" s="195" t="s">
        <v>125</v>
      </c>
      <c r="B11" s="23"/>
      <c r="C11" s="194" t="s">
        <v>126</v>
      </c>
      <c r="D11" s="23"/>
    </row>
    <row r="12" ht="19.5" customHeight="1" spans="1:4">
      <c r="A12" s="195" t="s">
        <v>119</v>
      </c>
      <c r="B12" s="23"/>
      <c r="C12" s="194" t="s">
        <v>127</v>
      </c>
      <c r="D12" s="23"/>
    </row>
    <row r="13" ht="19.5" customHeight="1" spans="1:4">
      <c r="A13" s="195" t="s">
        <v>121</v>
      </c>
      <c r="B13" s="23"/>
      <c r="C13" s="194" t="s">
        <v>128</v>
      </c>
      <c r="D13" s="23"/>
    </row>
    <row r="14" ht="19.5" customHeight="1" spans="1:4">
      <c r="A14" s="195" t="s">
        <v>123</v>
      </c>
      <c r="B14" s="23"/>
      <c r="C14" s="194" t="s">
        <v>129</v>
      </c>
      <c r="D14" s="23"/>
    </row>
    <row r="15" ht="19.5" customHeight="1" spans="1:4">
      <c r="A15" s="196"/>
      <c r="B15" s="23"/>
      <c r="C15" s="194" t="s">
        <v>130</v>
      </c>
      <c r="D15" s="23">
        <v>172794.3</v>
      </c>
    </row>
    <row r="16" ht="19.5" customHeight="1" spans="1:4">
      <c r="A16" s="196"/>
      <c r="B16" s="23"/>
      <c r="C16" s="194" t="s">
        <v>131</v>
      </c>
      <c r="D16" s="23">
        <v>843521.47</v>
      </c>
    </row>
    <row r="17" ht="19.5" customHeight="1" spans="1:4">
      <c r="A17" s="196"/>
      <c r="B17" s="23"/>
      <c r="C17" s="194" t="s">
        <v>132</v>
      </c>
      <c r="D17" s="23"/>
    </row>
    <row r="18" ht="19.5" customHeight="1" spans="1:4">
      <c r="A18" s="196"/>
      <c r="B18" s="23"/>
      <c r="C18" s="194" t="s">
        <v>133</v>
      </c>
      <c r="D18" s="23"/>
    </row>
    <row r="19" ht="19.5" customHeight="1" spans="1:4">
      <c r="A19" s="196"/>
      <c r="B19" s="23"/>
      <c r="C19" s="194" t="s">
        <v>134</v>
      </c>
      <c r="D19" s="23"/>
    </row>
    <row r="20" ht="19.5" customHeight="1" spans="1:4">
      <c r="A20" s="97"/>
      <c r="B20" s="23"/>
      <c r="C20" s="194" t="s">
        <v>135</v>
      </c>
      <c r="D20" s="23"/>
    </row>
    <row r="21" ht="19.5" customHeight="1" spans="1:4">
      <c r="A21" s="97"/>
      <c r="B21" s="23"/>
      <c r="C21" s="97" t="s">
        <v>136</v>
      </c>
      <c r="D21" s="23"/>
    </row>
    <row r="22" ht="19.5" customHeight="1" spans="1:4">
      <c r="A22" s="97"/>
      <c r="B22" s="23"/>
      <c r="C22" s="97" t="s">
        <v>137</v>
      </c>
      <c r="D22" s="23"/>
    </row>
    <row r="23" ht="19.5" customHeight="1" spans="1:4">
      <c r="A23" s="97"/>
      <c r="B23" s="23"/>
      <c r="C23" s="97" t="s">
        <v>138</v>
      </c>
      <c r="D23" s="23"/>
    </row>
    <row r="24" ht="19.5" customHeight="1" spans="1:4">
      <c r="A24" s="97"/>
      <c r="B24" s="23"/>
      <c r="C24" s="97" t="s">
        <v>139</v>
      </c>
      <c r="D24" s="23"/>
    </row>
    <row r="25" ht="19.5" customHeight="1" spans="1:4">
      <c r="A25" s="97"/>
      <c r="B25" s="23"/>
      <c r="C25" s="97" t="s">
        <v>140</v>
      </c>
      <c r="D25" s="23"/>
    </row>
    <row r="26" ht="19.5" customHeight="1" spans="1:4">
      <c r="A26" s="194"/>
      <c r="B26" s="23"/>
      <c r="C26" s="97" t="s">
        <v>141</v>
      </c>
      <c r="D26" s="23">
        <v>69157.44</v>
      </c>
    </row>
    <row r="27" ht="19.5" customHeight="1" spans="1:4">
      <c r="A27" s="97"/>
      <c r="B27" s="23"/>
      <c r="C27" s="97" t="s">
        <v>142</v>
      </c>
      <c r="D27" s="23"/>
    </row>
    <row r="28" customHeight="1" spans="1:4">
      <c r="A28" s="97"/>
      <c r="B28" s="23"/>
      <c r="C28" s="195" t="s">
        <v>143</v>
      </c>
      <c r="D28" s="23"/>
    </row>
    <row r="29" ht="19.5" customHeight="1" spans="1:4">
      <c r="A29" s="97"/>
      <c r="B29" s="23"/>
      <c r="C29" s="97" t="s">
        <v>144</v>
      </c>
      <c r="D29" s="23"/>
    </row>
    <row r="30" ht="19.5" customHeight="1" spans="1:4">
      <c r="A30" s="194"/>
      <c r="B30" s="23"/>
      <c r="C30" s="97" t="s">
        <v>145</v>
      </c>
      <c r="D30" s="23"/>
    </row>
    <row r="31" ht="18" customHeight="1" spans="1:4">
      <c r="A31" s="194"/>
      <c r="B31" s="23"/>
      <c r="C31" s="97" t="s">
        <v>146</v>
      </c>
      <c r="D31" s="23"/>
    </row>
    <row r="32" ht="18" customHeight="1" spans="1:4">
      <c r="A32" s="194"/>
      <c r="B32" s="23"/>
      <c r="C32" s="195" t="s">
        <v>147</v>
      </c>
      <c r="D32" s="23"/>
    </row>
    <row r="33" ht="18" customHeight="1" spans="1:4">
      <c r="A33" s="194"/>
      <c r="B33" s="23"/>
      <c r="C33" s="195" t="s">
        <v>148</v>
      </c>
      <c r="D33" s="23"/>
    </row>
    <row r="34" ht="19.5" customHeight="1" spans="1:4">
      <c r="A34" s="194"/>
      <c r="B34" s="197"/>
      <c r="C34" s="97" t="s">
        <v>149</v>
      </c>
      <c r="D34" s="197"/>
    </row>
    <row r="35" ht="19.5" customHeight="1" spans="1:4">
      <c r="A35" s="194"/>
      <c r="B35" s="23"/>
      <c r="C35" s="97" t="s">
        <v>150</v>
      </c>
      <c r="D35" s="23"/>
    </row>
    <row r="36" ht="19.5" customHeight="1" spans="1:4">
      <c r="A36" s="198" t="s">
        <v>24</v>
      </c>
      <c r="B36" s="23">
        <v>1108473.21</v>
      </c>
      <c r="C36" s="198" t="s">
        <v>25</v>
      </c>
      <c r="D36" s="23">
        <v>1108473.21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B14" sqref="B14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7"/>
      <c r="B1" s="147"/>
      <c r="C1" s="147"/>
      <c r="D1" s="147"/>
      <c r="E1" s="147"/>
      <c r="F1" s="147"/>
      <c r="G1" s="152" t="s">
        <v>151</v>
      </c>
    </row>
    <row r="2" ht="33" customHeight="1" spans="1:7">
      <c r="A2" s="176" t="str">
        <f>"2025"&amp;"年一般公共预算支出预算表（按功能科目分类）"</f>
        <v>2025年一般公共预算支出预算表（按功能科目分类）</v>
      </c>
      <c r="B2" s="176"/>
      <c r="C2" s="176"/>
      <c r="D2" s="176"/>
      <c r="E2" s="176"/>
      <c r="F2" s="176"/>
      <c r="G2" s="176"/>
    </row>
    <row r="3" ht="18.75" customHeight="1" spans="1:7">
      <c r="A3" s="177" t="str">
        <f>"单位名称："&amp;"梁河县卫生监督大队"</f>
        <v>单位名称：梁河县卫生监督大队</v>
      </c>
      <c r="B3" s="177"/>
      <c r="C3" s="147"/>
      <c r="D3" s="147"/>
      <c r="E3" s="147"/>
      <c r="F3" s="147"/>
      <c r="G3" s="152" t="s">
        <v>1</v>
      </c>
    </row>
    <row r="4" ht="18.75" customHeight="1" spans="1:7">
      <c r="A4" s="178" t="s">
        <v>152</v>
      </c>
      <c r="B4" s="178"/>
      <c r="C4" s="178" t="s">
        <v>30</v>
      </c>
      <c r="D4" s="178" t="s">
        <v>52</v>
      </c>
      <c r="E4" s="178"/>
      <c r="F4" s="178"/>
      <c r="G4" s="178" t="s">
        <v>53</v>
      </c>
    </row>
    <row r="5" ht="18.75" customHeight="1" spans="1:7">
      <c r="A5" s="178" t="s">
        <v>48</v>
      </c>
      <c r="B5" s="178" t="s">
        <v>49</v>
      </c>
      <c r="C5" s="178"/>
      <c r="D5" s="178" t="s">
        <v>33</v>
      </c>
      <c r="E5" s="178" t="s">
        <v>153</v>
      </c>
      <c r="F5" s="178" t="s">
        <v>154</v>
      </c>
      <c r="G5" s="178"/>
    </row>
    <row r="6" ht="18.75" customHeight="1" spans="1:7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</row>
    <row r="7" s="174" customFormat="1" ht="18.75" customHeight="1" spans="1:7">
      <c r="A7" s="179" t="s">
        <v>74</v>
      </c>
      <c r="B7" s="179" t="s">
        <v>75</v>
      </c>
      <c r="C7" s="180">
        <v>23000</v>
      </c>
      <c r="D7" s="180">
        <v>23000</v>
      </c>
      <c r="E7" s="180">
        <v>18000</v>
      </c>
      <c r="F7" s="180">
        <v>5000</v>
      </c>
      <c r="G7" s="180"/>
    </row>
    <row r="8" s="174" customFormat="1" ht="18.75" customHeight="1" outlineLevel="1" spans="1:7">
      <c r="A8" s="181" t="s">
        <v>76</v>
      </c>
      <c r="B8" s="181" t="s">
        <v>77</v>
      </c>
      <c r="C8" s="180">
        <v>23000</v>
      </c>
      <c r="D8" s="180">
        <v>23000</v>
      </c>
      <c r="E8" s="180">
        <v>18000</v>
      </c>
      <c r="F8" s="180">
        <v>5000</v>
      </c>
      <c r="G8" s="180"/>
    </row>
    <row r="9" s="174" customFormat="1" ht="18.75" customHeight="1" outlineLevel="2" spans="1:7">
      <c r="A9" s="182" t="s">
        <v>155</v>
      </c>
      <c r="B9" s="182" t="s">
        <v>78</v>
      </c>
      <c r="C9" s="180">
        <v>23000</v>
      </c>
      <c r="D9" s="180">
        <v>23000</v>
      </c>
      <c r="E9" s="180">
        <v>18000</v>
      </c>
      <c r="F9" s="180">
        <v>5000</v>
      </c>
      <c r="G9" s="180"/>
    </row>
    <row r="10" s="175" customFormat="1" ht="18.75" customHeight="1" spans="1:7">
      <c r="A10" s="183" t="s">
        <v>79</v>
      </c>
      <c r="B10" s="183" t="s">
        <v>80</v>
      </c>
      <c r="C10" s="184">
        <v>172794.3</v>
      </c>
      <c r="D10" s="184">
        <v>172794.3</v>
      </c>
      <c r="E10" s="184">
        <v>171594.3</v>
      </c>
      <c r="F10" s="184">
        <v>1200</v>
      </c>
      <c r="G10" s="184"/>
    </row>
    <row r="11" s="175" customFormat="1" ht="18.75" customHeight="1" outlineLevel="1" spans="1:7">
      <c r="A11" s="185" t="s">
        <v>81</v>
      </c>
      <c r="B11" s="185" t="s">
        <v>82</v>
      </c>
      <c r="C11" s="184">
        <v>172011.18</v>
      </c>
      <c r="D11" s="184">
        <v>172011.18</v>
      </c>
      <c r="E11" s="184">
        <v>170811.18</v>
      </c>
      <c r="F11" s="184">
        <v>1200</v>
      </c>
      <c r="G11" s="184"/>
    </row>
    <row r="12" s="175" customFormat="1" ht="18.75" customHeight="1" outlineLevel="2" spans="1:7">
      <c r="A12" s="186" t="s">
        <v>83</v>
      </c>
      <c r="B12" s="186" t="s">
        <v>84</v>
      </c>
      <c r="C12" s="184">
        <v>1200</v>
      </c>
      <c r="D12" s="184">
        <v>1200</v>
      </c>
      <c r="E12" s="184"/>
      <c r="F12" s="184">
        <v>1200</v>
      </c>
      <c r="G12" s="184"/>
    </row>
    <row r="13" s="175" customFormat="1" ht="18.75" customHeight="1" outlineLevel="2" spans="1:7">
      <c r="A13" s="186" t="s">
        <v>85</v>
      </c>
      <c r="B13" s="186" t="s">
        <v>86</v>
      </c>
      <c r="C13" s="184">
        <v>92209.92</v>
      </c>
      <c r="D13" s="184">
        <v>92209.92</v>
      </c>
      <c r="E13" s="184">
        <v>92209.92</v>
      </c>
      <c r="F13" s="184"/>
      <c r="G13" s="184"/>
    </row>
    <row r="14" s="175" customFormat="1" ht="18.75" customHeight="1" outlineLevel="2" spans="1:7">
      <c r="A14" s="186" t="s">
        <v>87</v>
      </c>
      <c r="B14" s="186" t="s">
        <v>88</v>
      </c>
      <c r="C14" s="184">
        <v>78601.26</v>
      </c>
      <c r="D14" s="184">
        <v>78601.26</v>
      </c>
      <c r="E14" s="184">
        <v>78601.26</v>
      </c>
      <c r="F14" s="184"/>
      <c r="G14" s="184"/>
    </row>
    <row r="15" s="175" customFormat="1" ht="18.75" customHeight="1" outlineLevel="1" spans="1:7">
      <c r="A15" s="185" t="s">
        <v>89</v>
      </c>
      <c r="B15" s="185" t="s">
        <v>90</v>
      </c>
      <c r="C15" s="184">
        <v>783.12</v>
      </c>
      <c r="D15" s="184">
        <v>783.12</v>
      </c>
      <c r="E15" s="184">
        <v>783.12</v>
      </c>
      <c r="F15" s="184"/>
      <c r="G15" s="184"/>
    </row>
    <row r="16" s="175" customFormat="1" ht="18.75" customHeight="1" outlineLevel="2" spans="1:7">
      <c r="A16" s="186" t="s">
        <v>91</v>
      </c>
      <c r="B16" s="186" t="s">
        <v>90</v>
      </c>
      <c r="C16" s="184">
        <v>783.12</v>
      </c>
      <c r="D16" s="184">
        <v>783.12</v>
      </c>
      <c r="E16" s="184">
        <v>783.12</v>
      </c>
      <c r="F16" s="184"/>
      <c r="G16" s="184"/>
    </row>
    <row r="17" ht="18.75" customHeight="1" spans="1:7">
      <c r="A17" s="187" t="s">
        <v>92</v>
      </c>
      <c r="B17" s="187" t="s">
        <v>93</v>
      </c>
      <c r="C17" s="188">
        <v>843521.47</v>
      </c>
      <c r="D17" s="188">
        <v>803521.47</v>
      </c>
      <c r="E17" s="188">
        <v>717282.23</v>
      </c>
      <c r="F17" s="188">
        <v>86239.24</v>
      </c>
      <c r="G17" s="188">
        <v>40000</v>
      </c>
    </row>
    <row r="18" ht="18.75" customHeight="1" outlineLevel="1" spans="1:7">
      <c r="A18" s="189" t="s">
        <v>94</v>
      </c>
      <c r="B18" s="189" t="s">
        <v>95</v>
      </c>
      <c r="C18" s="188">
        <v>794840.2</v>
      </c>
      <c r="D18" s="188">
        <v>754840.2</v>
      </c>
      <c r="E18" s="188">
        <v>668600.96</v>
      </c>
      <c r="F18" s="188">
        <v>86239.24</v>
      </c>
      <c r="G18" s="188">
        <v>40000</v>
      </c>
    </row>
    <row r="19" ht="18.75" customHeight="1" outlineLevel="2" spans="1:7">
      <c r="A19" s="190" t="s">
        <v>96</v>
      </c>
      <c r="B19" s="190" t="s">
        <v>97</v>
      </c>
      <c r="C19" s="188">
        <v>794840.2</v>
      </c>
      <c r="D19" s="188">
        <v>754840.2</v>
      </c>
      <c r="E19" s="188">
        <v>668600.96</v>
      </c>
      <c r="F19" s="188">
        <v>86239.24</v>
      </c>
      <c r="G19" s="188">
        <v>40000</v>
      </c>
    </row>
    <row r="20" ht="18.75" customHeight="1" outlineLevel="1" spans="1:7">
      <c r="A20" s="189" t="s">
        <v>98</v>
      </c>
      <c r="B20" s="189" t="s">
        <v>99</v>
      </c>
      <c r="C20" s="188">
        <v>48681.27</v>
      </c>
      <c r="D20" s="188">
        <v>48681.27</v>
      </c>
      <c r="E20" s="188">
        <v>48681.27</v>
      </c>
      <c r="F20" s="188"/>
      <c r="G20" s="188"/>
    </row>
    <row r="21" ht="18.75" customHeight="1" outlineLevel="2" spans="1:7">
      <c r="A21" s="190" t="s">
        <v>100</v>
      </c>
      <c r="B21" s="190" t="s">
        <v>101</v>
      </c>
      <c r="C21" s="188">
        <v>43223.4</v>
      </c>
      <c r="D21" s="188">
        <v>43223.4</v>
      </c>
      <c r="E21" s="188">
        <v>43223.4</v>
      </c>
      <c r="F21" s="188"/>
      <c r="G21" s="188"/>
    </row>
    <row r="22" ht="18.75" customHeight="1" outlineLevel="2" spans="1:7">
      <c r="A22" s="190" t="s">
        <v>104</v>
      </c>
      <c r="B22" s="190" t="s">
        <v>105</v>
      </c>
      <c r="C22" s="188">
        <v>5457.87</v>
      </c>
      <c r="D22" s="188">
        <v>5457.87</v>
      </c>
      <c r="E22" s="188">
        <v>5457.87</v>
      </c>
      <c r="F22" s="188"/>
      <c r="G22" s="188"/>
    </row>
    <row r="23" ht="18.75" customHeight="1" spans="1:7">
      <c r="A23" s="187" t="s">
        <v>106</v>
      </c>
      <c r="B23" s="187" t="s">
        <v>107</v>
      </c>
      <c r="C23" s="188">
        <v>69157.44</v>
      </c>
      <c r="D23" s="188">
        <v>69157.44</v>
      </c>
      <c r="E23" s="188">
        <v>69157.44</v>
      </c>
      <c r="F23" s="188"/>
      <c r="G23" s="188"/>
    </row>
    <row r="24" ht="18.75" customHeight="1" outlineLevel="1" spans="1:7">
      <c r="A24" s="189" t="s">
        <v>108</v>
      </c>
      <c r="B24" s="189" t="s">
        <v>109</v>
      </c>
      <c r="C24" s="188">
        <v>69157.44</v>
      </c>
      <c r="D24" s="188">
        <v>69157.44</v>
      </c>
      <c r="E24" s="188">
        <v>69157.44</v>
      </c>
      <c r="F24" s="188"/>
      <c r="G24" s="188"/>
    </row>
    <row r="25" ht="18.75" customHeight="1" outlineLevel="2" spans="1:7">
      <c r="A25" s="190" t="s">
        <v>110</v>
      </c>
      <c r="B25" s="190" t="s">
        <v>111</v>
      </c>
      <c r="C25" s="188">
        <v>69157.44</v>
      </c>
      <c r="D25" s="188">
        <v>69157.44</v>
      </c>
      <c r="E25" s="188">
        <v>69157.44</v>
      </c>
      <c r="F25" s="188"/>
      <c r="G25" s="188"/>
    </row>
    <row r="26" ht="18.75" customHeight="1" spans="1:7">
      <c r="A26" s="178" t="s">
        <v>30</v>
      </c>
      <c r="B26" s="178"/>
      <c r="C26" s="188">
        <v>1108473.21</v>
      </c>
      <c r="D26" s="188">
        <v>1068473.21</v>
      </c>
      <c r="E26" s="188">
        <v>976033.97</v>
      </c>
      <c r="F26" s="188">
        <v>92439.24</v>
      </c>
      <c r="G26" s="188">
        <v>40000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63636363636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5"/>
      <c r="B1" s="165"/>
      <c r="C1" s="166"/>
      <c r="D1" s="1"/>
      <c r="E1" s="1"/>
      <c r="F1" s="167" t="s">
        <v>156</v>
      </c>
    </row>
    <row r="2" ht="33.75" customHeight="1" spans="1:6">
      <c r="A2" s="168" t="str">
        <f>"2025"&amp;"年一般公共预算“三公”经费支出预算表"</f>
        <v>2025年一般公共预算“三公”经费支出预算表</v>
      </c>
      <c r="B2" s="168"/>
      <c r="C2" s="168"/>
      <c r="D2" s="168"/>
      <c r="E2" s="168"/>
      <c r="F2" s="168"/>
    </row>
    <row r="3" ht="21.75" customHeight="1" spans="1:6">
      <c r="A3" s="169" t="str">
        <f>"单位名称："&amp;"梁河县卫生监督大队"</f>
        <v>单位名称：梁河县卫生监督大队</v>
      </c>
      <c r="B3" s="165"/>
      <c r="C3" s="166"/>
      <c r="D3" s="3"/>
      <c r="E3" s="1"/>
      <c r="F3" s="167" t="s">
        <v>27</v>
      </c>
    </row>
    <row r="4" ht="19.5" customHeight="1" spans="1:6">
      <c r="A4" s="11" t="s">
        <v>157</v>
      </c>
      <c r="B4" s="74" t="s">
        <v>158</v>
      </c>
      <c r="C4" s="12" t="s">
        <v>159</v>
      </c>
      <c r="D4" s="13"/>
      <c r="E4" s="14"/>
      <c r="F4" s="74" t="s">
        <v>160</v>
      </c>
    </row>
    <row r="5" ht="19.5" customHeight="1" spans="1:6">
      <c r="A5" s="18"/>
      <c r="B5" s="78"/>
      <c r="C5" s="35" t="s">
        <v>33</v>
      </c>
      <c r="D5" s="35" t="s">
        <v>161</v>
      </c>
      <c r="E5" s="35" t="s">
        <v>162</v>
      </c>
      <c r="F5" s="78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24.75" customHeight="1" spans="1:6">
      <c r="A7" s="172">
        <v>1940</v>
      </c>
      <c r="B7" s="172"/>
      <c r="C7" s="173"/>
      <c r="D7" s="172"/>
      <c r="E7" s="172"/>
      <c r="F7" s="172">
        <v>1940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abSelected="1" workbookViewId="0">
      <selection activeCell="H1" sqref="H$1:H$1048576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4" t="s">
        <v>163</v>
      </c>
      <c r="U1" s="164"/>
      <c r="V1" s="164"/>
      <c r="W1" s="164"/>
    </row>
    <row r="2" ht="45.75" customHeight="1" spans="1:23">
      <c r="A2" s="161" t="s">
        <v>164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ht="18.75" customHeight="1" spans="1:23">
      <c r="A3" s="160" t="str">
        <f>"单位名称："&amp;"梁河县卫生监督大队"</f>
        <v>单位名称：梁河县卫生监督大队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4" t="s">
        <v>27</v>
      </c>
      <c r="U3" s="164"/>
      <c r="V3" s="164"/>
      <c r="W3" s="164"/>
    </row>
    <row r="4" ht="18.75" customHeight="1" spans="1:23">
      <c r="A4" s="162" t="s">
        <v>165</v>
      </c>
      <c r="B4" s="162" t="s">
        <v>166</v>
      </c>
      <c r="C4" s="162" t="s">
        <v>167</v>
      </c>
      <c r="D4" s="162" t="s">
        <v>168</v>
      </c>
      <c r="E4" s="162" t="s">
        <v>169</v>
      </c>
      <c r="F4" s="162" t="s">
        <v>170</v>
      </c>
      <c r="G4" s="162" t="s">
        <v>171</v>
      </c>
      <c r="H4" s="162" t="s">
        <v>172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ht="28.3" customHeight="1" spans="1:23">
      <c r="A5" s="162"/>
      <c r="B5" s="162"/>
      <c r="C5" s="162"/>
      <c r="D5" s="162"/>
      <c r="E5" s="162"/>
      <c r="F5" s="162"/>
      <c r="G5" s="162"/>
      <c r="H5" s="162" t="s">
        <v>173</v>
      </c>
      <c r="I5" s="162" t="s">
        <v>34</v>
      </c>
      <c r="J5" s="162" t="s">
        <v>174</v>
      </c>
      <c r="K5" s="162" t="s">
        <v>175</v>
      </c>
      <c r="L5" s="162" t="s">
        <v>176</v>
      </c>
      <c r="M5" s="162" t="s">
        <v>177</v>
      </c>
      <c r="N5" s="162" t="s">
        <v>178</v>
      </c>
      <c r="O5" s="162" t="s">
        <v>35</v>
      </c>
      <c r="P5" s="162" t="s">
        <v>36</v>
      </c>
      <c r="Q5" s="162" t="s">
        <v>37</v>
      </c>
      <c r="R5" s="162" t="s">
        <v>51</v>
      </c>
      <c r="S5" s="162"/>
      <c r="T5" s="162"/>
      <c r="U5" s="162"/>
      <c r="V5" s="162"/>
      <c r="W5" s="162"/>
    </row>
    <row r="6" ht="24" customHeight="1" spans="1:23">
      <c r="A6" s="162"/>
      <c r="B6" s="162"/>
      <c r="C6" s="162"/>
      <c r="D6" s="162"/>
      <c r="E6" s="162"/>
      <c r="F6" s="162"/>
      <c r="G6" s="162"/>
      <c r="H6" s="162"/>
      <c r="I6" s="162" t="s">
        <v>179</v>
      </c>
      <c r="J6" s="162" t="s">
        <v>174</v>
      </c>
      <c r="K6" s="162" t="s">
        <v>175</v>
      </c>
      <c r="L6" s="162" t="s">
        <v>176</v>
      </c>
      <c r="M6" s="162" t="s">
        <v>177</v>
      </c>
      <c r="N6" s="162" t="s">
        <v>34</v>
      </c>
      <c r="O6" s="162" t="s">
        <v>35</v>
      </c>
      <c r="P6" s="162" t="s">
        <v>36</v>
      </c>
      <c r="Q6" s="162"/>
      <c r="R6" s="162" t="s">
        <v>33</v>
      </c>
      <c r="S6" s="162" t="s">
        <v>40</v>
      </c>
      <c r="T6" s="162" t="s">
        <v>41</v>
      </c>
      <c r="U6" s="162" t="s">
        <v>42</v>
      </c>
      <c r="V6" s="162" t="s">
        <v>43</v>
      </c>
      <c r="W6" s="162" t="s">
        <v>44</v>
      </c>
    </row>
    <row r="7" ht="32.05" customHeight="1" spans="1:23">
      <c r="A7" s="162"/>
      <c r="B7" s="162"/>
      <c r="C7" s="162"/>
      <c r="D7" s="162"/>
      <c r="E7" s="162"/>
      <c r="F7" s="162"/>
      <c r="G7" s="162"/>
      <c r="H7" s="162"/>
      <c r="I7" s="162" t="s">
        <v>33</v>
      </c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ht="18.75" customHeight="1" spans="1:23">
      <c r="A8" s="162" t="s">
        <v>59</v>
      </c>
      <c r="B8" s="162" t="s">
        <v>60</v>
      </c>
      <c r="C8" s="162" t="s">
        <v>61</v>
      </c>
      <c r="D8" s="162" t="s">
        <v>62</v>
      </c>
      <c r="E8" s="162" t="s">
        <v>63</v>
      </c>
      <c r="F8" s="162" t="s">
        <v>64</v>
      </c>
      <c r="G8" s="162" t="s">
        <v>65</v>
      </c>
      <c r="H8" s="162" t="s">
        <v>66</v>
      </c>
      <c r="I8" s="162" t="s">
        <v>67</v>
      </c>
      <c r="J8" s="162" t="s">
        <v>68</v>
      </c>
      <c r="K8" s="162" t="s">
        <v>69</v>
      </c>
      <c r="L8" s="162" t="s">
        <v>70</v>
      </c>
      <c r="M8" s="162" t="s">
        <v>71</v>
      </c>
      <c r="N8" s="162" t="s">
        <v>72</v>
      </c>
      <c r="O8" s="162" t="s">
        <v>73</v>
      </c>
      <c r="P8" s="162" t="s">
        <v>180</v>
      </c>
      <c r="Q8" s="162" t="s">
        <v>181</v>
      </c>
      <c r="R8" s="162" t="s">
        <v>182</v>
      </c>
      <c r="S8" s="162" t="s">
        <v>183</v>
      </c>
      <c r="T8" s="162" t="s">
        <v>184</v>
      </c>
      <c r="U8" s="162" t="s">
        <v>185</v>
      </c>
      <c r="V8" s="162" t="s">
        <v>186</v>
      </c>
      <c r="W8" s="162" t="s">
        <v>187</v>
      </c>
    </row>
    <row r="9" ht="53.25" customHeight="1" spans="1:23">
      <c r="A9" s="157" t="s">
        <v>46</v>
      </c>
      <c r="B9" s="157"/>
      <c r="C9" s="157"/>
      <c r="D9" s="157"/>
      <c r="E9" s="157"/>
      <c r="F9" s="157"/>
      <c r="G9" s="157"/>
      <c r="H9" s="159">
        <v>1068473.21</v>
      </c>
      <c r="I9" s="159">
        <v>1068473.21</v>
      </c>
      <c r="J9" s="159"/>
      <c r="K9" s="159"/>
      <c r="L9" s="159">
        <v>1068473.21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ht="53.25" customHeight="1" outlineLevel="1" spans="1:23">
      <c r="A10" s="157" t="s">
        <v>46</v>
      </c>
      <c r="B10" s="157" t="s">
        <v>188</v>
      </c>
      <c r="C10" s="157" t="s">
        <v>189</v>
      </c>
      <c r="D10" s="157" t="s">
        <v>96</v>
      </c>
      <c r="E10" s="157" t="s">
        <v>97</v>
      </c>
      <c r="F10" s="157" t="s">
        <v>190</v>
      </c>
      <c r="G10" s="157" t="s">
        <v>191</v>
      </c>
      <c r="H10" s="159">
        <v>241644</v>
      </c>
      <c r="I10" s="159">
        <v>241644</v>
      </c>
      <c r="J10" s="159"/>
      <c r="K10" s="159"/>
      <c r="L10" s="159">
        <v>241644</v>
      </c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ht="53.25" customHeight="1" outlineLevel="1" spans="1:23">
      <c r="A11" s="157" t="s">
        <v>46</v>
      </c>
      <c r="B11" s="157" t="s">
        <v>188</v>
      </c>
      <c r="C11" s="157" t="s">
        <v>189</v>
      </c>
      <c r="D11" s="157" t="s">
        <v>96</v>
      </c>
      <c r="E11" s="157" t="s">
        <v>97</v>
      </c>
      <c r="F11" s="157" t="s">
        <v>192</v>
      </c>
      <c r="G11" s="157" t="s">
        <v>193</v>
      </c>
      <c r="H11" s="159">
        <v>297828</v>
      </c>
      <c r="I11" s="159">
        <v>297828</v>
      </c>
      <c r="J11" s="159"/>
      <c r="K11" s="159"/>
      <c r="L11" s="159">
        <v>297828</v>
      </c>
      <c r="M11" s="157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ht="53.25" customHeight="1" outlineLevel="1" spans="1:23">
      <c r="A12" s="157" t="s">
        <v>46</v>
      </c>
      <c r="B12" s="157" t="s">
        <v>188</v>
      </c>
      <c r="C12" s="157" t="s">
        <v>189</v>
      </c>
      <c r="D12" s="157" t="s">
        <v>96</v>
      </c>
      <c r="E12" s="157" t="s">
        <v>97</v>
      </c>
      <c r="F12" s="157" t="s">
        <v>194</v>
      </c>
      <c r="G12" s="157" t="s">
        <v>195</v>
      </c>
      <c r="H12" s="159">
        <v>20137</v>
      </c>
      <c r="I12" s="159">
        <v>20137</v>
      </c>
      <c r="J12" s="159"/>
      <c r="K12" s="159"/>
      <c r="L12" s="159">
        <v>20137</v>
      </c>
      <c r="M12" s="157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  <row r="13" ht="53.25" customHeight="1" outlineLevel="1" spans="1:23">
      <c r="A13" s="157" t="s">
        <v>46</v>
      </c>
      <c r="B13" s="157" t="s">
        <v>196</v>
      </c>
      <c r="C13" s="157" t="s">
        <v>197</v>
      </c>
      <c r="D13" s="157" t="s">
        <v>96</v>
      </c>
      <c r="E13" s="157" t="s">
        <v>97</v>
      </c>
      <c r="F13" s="157" t="s">
        <v>194</v>
      </c>
      <c r="G13" s="157" t="s">
        <v>195</v>
      </c>
      <c r="H13" s="159">
        <v>100440</v>
      </c>
      <c r="I13" s="159">
        <v>100440</v>
      </c>
      <c r="J13" s="159"/>
      <c r="K13" s="159"/>
      <c r="L13" s="159">
        <v>100440</v>
      </c>
      <c r="M13" s="157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ht="53.25" customHeight="1" outlineLevel="1" spans="1:23">
      <c r="A14" s="157" t="s">
        <v>46</v>
      </c>
      <c r="B14" s="157" t="s">
        <v>198</v>
      </c>
      <c r="C14" s="157" t="s">
        <v>199</v>
      </c>
      <c r="D14" s="157" t="s">
        <v>85</v>
      </c>
      <c r="E14" s="157" t="s">
        <v>86</v>
      </c>
      <c r="F14" s="157" t="s">
        <v>200</v>
      </c>
      <c r="G14" s="157" t="s">
        <v>199</v>
      </c>
      <c r="H14" s="159">
        <v>92209.92</v>
      </c>
      <c r="I14" s="159">
        <v>92209.92</v>
      </c>
      <c r="J14" s="159"/>
      <c r="K14" s="159"/>
      <c r="L14" s="159">
        <v>92209.92</v>
      </c>
      <c r="M14" s="157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ht="53.25" customHeight="1" outlineLevel="1" spans="1:23">
      <c r="A15" s="157" t="s">
        <v>46</v>
      </c>
      <c r="B15" s="157" t="s">
        <v>201</v>
      </c>
      <c r="C15" s="157" t="s">
        <v>202</v>
      </c>
      <c r="D15" s="157" t="s">
        <v>87</v>
      </c>
      <c r="E15" s="157" t="s">
        <v>88</v>
      </c>
      <c r="F15" s="157" t="s">
        <v>203</v>
      </c>
      <c r="G15" s="157" t="s">
        <v>202</v>
      </c>
      <c r="H15" s="159">
        <v>78601.26</v>
      </c>
      <c r="I15" s="159">
        <v>78601.26</v>
      </c>
      <c r="J15" s="159"/>
      <c r="K15" s="159"/>
      <c r="L15" s="159">
        <v>78601.26</v>
      </c>
      <c r="M15" s="157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ht="53.25" customHeight="1" outlineLevel="1" spans="1:23">
      <c r="A16" s="157" t="s">
        <v>46</v>
      </c>
      <c r="B16" s="157" t="s">
        <v>204</v>
      </c>
      <c r="C16" s="157" t="s">
        <v>205</v>
      </c>
      <c r="D16" s="157" t="s">
        <v>100</v>
      </c>
      <c r="E16" s="157" t="s">
        <v>101</v>
      </c>
      <c r="F16" s="157" t="s">
        <v>206</v>
      </c>
      <c r="G16" s="157" t="s">
        <v>205</v>
      </c>
      <c r="H16" s="159">
        <v>43223.4</v>
      </c>
      <c r="I16" s="159">
        <v>43223.4</v>
      </c>
      <c r="J16" s="159"/>
      <c r="K16" s="159"/>
      <c r="L16" s="159">
        <v>43223.4</v>
      </c>
      <c r="M16" s="157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ht="53.25" customHeight="1" outlineLevel="1" spans="1:23">
      <c r="A17" s="157" t="s">
        <v>46</v>
      </c>
      <c r="B17" s="157" t="s">
        <v>204</v>
      </c>
      <c r="C17" s="157" t="s">
        <v>205</v>
      </c>
      <c r="D17" s="157" t="s">
        <v>102</v>
      </c>
      <c r="E17" s="157" t="s">
        <v>103</v>
      </c>
      <c r="F17" s="157" t="s">
        <v>206</v>
      </c>
      <c r="G17" s="157" t="s">
        <v>205</v>
      </c>
      <c r="H17" s="159"/>
      <c r="I17" s="159"/>
      <c r="J17" s="159"/>
      <c r="K17" s="159"/>
      <c r="L17" s="159"/>
      <c r="M17" s="157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ht="53.25" customHeight="1" outlineLevel="1" spans="1:23">
      <c r="A18" s="157" t="s">
        <v>46</v>
      </c>
      <c r="B18" s="157" t="s">
        <v>207</v>
      </c>
      <c r="C18" s="157" t="s">
        <v>208</v>
      </c>
      <c r="D18" s="157" t="s">
        <v>104</v>
      </c>
      <c r="E18" s="157" t="s">
        <v>105</v>
      </c>
      <c r="F18" s="157" t="s">
        <v>209</v>
      </c>
      <c r="G18" s="157" t="s">
        <v>210</v>
      </c>
      <c r="H18" s="159">
        <v>2000</v>
      </c>
      <c r="I18" s="159">
        <v>2000</v>
      </c>
      <c r="J18" s="159"/>
      <c r="K18" s="159"/>
      <c r="L18" s="159">
        <v>2000</v>
      </c>
      <c r="M18" s="157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ht="53.25" customHeight="1" outlineLevel="1" spans="1:23">
      <c r="A19" s="157" t="s">
        <v>46</v>
      </c>
      <c r="B19" s="157" t="s">
        <v>211</v>
      </c>
      <c r="C19" s="157" t="s">
        <v>212</v>
      </c>
      <c r="D19" s="157" t="s">
        <v>96</v>
      </c>
      <c r="E19" s="157" t="s">
        <v>97</v>
      </c>
      <c r="F19" s="157" t="s">
        <v>209</v>
      </c>
      <c r="G19" s="157" t="s">
        <v>210</v>
      </c>
      <c r="H19" s="159">
        <v>8551.96</v>
      </c>
      <c r="I19" s="159">
        <v>8551.96</v>
      </c>
      <c r="J19" s="159"/>
      <c r="K19" s="159"/>
      <c r="L19" s="159">
        <v>8551.96</v>
      </c>
      <c r="M19" s="157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ht="53.25" customHeight="1" outlineLevel="1" spans="1:23">
      <c r="A20" s="157" t="s">
        <v>46</v>
      </c>
      <c r="B20" s="157" t="s">
        <v>213</v>
      </c>
      <c r="C20" s="157" t="s">
        <v>214</v>
      </c>
      <c r="D20" s="157" t="s">
        <v>104</v>
      </c>
      <c r="E20" s="157" t="s">
        <v>105</v>
      </c>
      <c r="F20" s="157" t="s">
        <v>209</v>
      </c>
      <c r="G20" s="157" t="s">
        <v>210</v>
      </c>
      <c r="H20" s="159">
        <v>1152.62</v>
      </c>
      <c r="I20" s="159">
        <v>1152.62</v>
      </c>
      <c r="J20" s="159"/>
      <c r="K20" s="159"/>
      <c r="L20" s="159">
        <v>1152.62</v>
      </c>
      <c r="M20" s="157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ht="53.25" customHeight="1" outlineLevel="1" spans="1:23">
      <c r="A21" s="157" t="s">
        <v>46</v>
      </c>
      <c r="B21" s="157" t="s">
        <v>215</v>
      </c>
      <c r="C21" s="157" t="s">
        <v>216</v>
      </c>
      <c r="D21" s="157" t="s">
        <v>104</v>
      </c>
      <c r="E21" s="157" t="s">
        <v>105</v>
      </c>
      <c r="F21" s="157" t="s">
        <v>209</v>
      </c>
      <c r="G21" s="157" t="s">
        <v>210</v>
      </c>
      <c r="H21" s="159">
        <v>2305.25</v>
      </c>
      <c r="I21" s="159">
        <v>2305.25</v>
      </c>
      <c r="J21" s="159"/>
      <c r="K21" s="159"/>
      <c r="L21" s="159">
        <v>2305.25</v>
      </c>
      <c r="M21" s="157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ht="53.25" customHeight="1" outlineLevel="1" spans="1:23">
      <c r="A22" s="157" t="s">
        <v>46</v>
      </c>
      <c r="B22" s="157" t="s">
        <v>217</v>
      </c>
      <c r="C22" s="157" t="s">
        <v>218</v>
      </c>
      <c r="D22" s="157" t="s">
        <v>91</v>
      </c>
      <c r="E22" s="157" t="s">
        <v>90</v>
      </c>
      <c r="F22" s="157" t="s">
        <v>209</v>
      </c>
      <c r="G22" s="157" t="s">
        <v>210</v>
      </c>
      <c r="H22" s="159">
        <v>783.12</v>
      </c>
      <c r="I22" s="159">
        <v>783.12</v>
      </c>
      <c r="J22" s="159"/>
      <c r="K22" s="159"/>
      <c r="L22" s="159">
        <v>783.12</v>
      </c>
      <c r="M22" s="157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ht="53.25" customHeight="1" outlineLevel="1" spans="1:23">
      <c r="A23" s="157" t="s">
        <v>46</v>
      </c>
      <c r="B23" s="157" t="s">
        <v>219</v>
      </c>
      <c r="C23" s="157" t="s">
        <v>111</v>
      </c>
      <c r="D23" s="157" t="s">
        <v>110</v>
      </c>
      <c r="E23" s="157" t="s">
        <v>111</v>
      </c>
      <c r="F23" s="157" t="s">
        <v>220</v>
      </c>
      <c r="G23" s="157" t="s">
        <v>111</v>
      </c>
      <c r="H23" s="159">
        <v>69157.44</v>
      </c>
      <c r="I23" s="159">
        <v>69157.44</v>
      </c>
      <c r="J23" s="159"/>
      <c r="K23" s="159"/>
      <c r="L23" s="159">
        <v>69157.44</v>
      </c>
      <c r="M23" s="157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ht="53.25" customHeight="1" outlineLevel="1" spans="1:23">
      <c r="A24" s="157" t="s">
        <v>46</v>
      </c>
      <c r="B24" s="157" t="s">
        <v>221</v>
      </c>
      <c r="C24" s="157" t="s">
        <v>222</v>
      </c>
      <c r="D24" s="157" t="s">
        <v>96</v>
      </c>
      <c r="E24" s="157" t="s">
        <v>97</v>
      </c>
      <c r="F24" s="157" t="s">
        <v>223</v>
      </c>
      <c r="G24" s="157" t="s">
        <v>224</v>
      </c>
      <c r="H24" s="159"/>
      <c r="I24" s="159"/>
      <c r="J24" s="159"/>
      <c r="K24" s="159"/>
      <c r="L24" s="159"/>
      <c r="M24" s="157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ht="53.25" customHeight="1" outlineLevel="1" spans="1:23">
      <c r="A25" s="157" t="s">
        <v>46</v>
      </c>
      <c r="B25" s="157" t="s">
        <v>221</v>
      </c>
      <c r="C25" s="157" t="s">
        <v>222</v>
      </c>
      <c r="D25" s="157" t="s">
        <v>96</v>
      </c>
      <c r="E25" s="157" t="s">
        <v>97</v>
      </c>
      <c r="F25" s="157" t="s">
        <v>223</v>
      </c>
      <c r="G25" s="157" t="s">
        <v>224</v>
      </c>
      <c r="H25" s="159">
        <v>4813</v>
      </c>
      <c r="I25" s="159">
        <v>4813</v>
      </c>
      <c r="J25" s="159"/>
      <c r="K25" s="159"/>
      <c r="L25" s="159">
        <v>4813</v>
      </c>
      <c r="M25" s="157"/>
      <c r="N25" s="159"/>
      <c r="O25" s="159"/>
      <c r="P25" s="159"/>
      <c r="Q25" s="159"/>
      <c r="R25" s="159"/>
      <c r="S25" s="159"/>
      <c r="T25" s="159"/>
      <c r="U25" s="159"/>
      <c r="V25" s="159"/>
      <c r="W25" s="159"/>
    </row>
    <row r="26" ht="53.25" customHeight="1" outlineLevel="1" spans="1:23">
      <c r="A26" s="157" t="s">
        <v>46</v>
      </c>
      <c r="B26" s="157" t="s">
        <v>225</v>
      </c>
      <c r="C26" s="157" t="s">
        <v>226</v>
      </c>
      <c r="D26" s="157" t="s">
        <v>96</v>
      </c>
      <c r="E26" s="157" t="s">
        <v>97</v>
      </c>
      <c r="F26" s="157" t="s">
        <v>227</v>
      </c>
      <c r="G26" s="157" t="s">
        <v>160</v>
      </c>
      <c r="H26" s="159">
        <v>1940</v>
      </c>
      <c r="I26" s="159">
        <v>1940</v>
      </c>
      <c r="J26" s="159"/>
      <c r="K26" s="159"/>
      <c r="L26" s="159">
        <v>1940</v>
      </c>
      <c r="M26" s="157"/>
      <c r="N26" s="159"/>
      <c r="O26" s="159"/>
      <c r="P26" s="159"/>
      <c r="Q26" s="159"/>
      <c r="R26" s="159"/>
      <c r="S26" s="159"/>
      <c r="T26" s="159"/>
      <c r="U26" s="159"/>
      <c r="V26" s="159"/>
      <c r="W26" s="159"/>
    </row>
    <row r="27" ht="53.25" customHeight="1" outlineLevel="1" spans="1:23">
      <c r="A27" s="157" t="s">
        <v>46</v>
      </c>
      <c r="B27" s="157" t="s">
        <v>228</v>
      </c>
      <c r="C27" s="157" t="s">
        <v>229</v>
      </c>
      <c r="D27" s="157" t="s">
        <v>96</v>
      </c>
      <c r="E27" s="157" t="s">
        <v>97</v>
      </c>
      <c r="F27" s="157" t="s">
        <v>230</v>
      </c>
      <c r="G27" s="157" t="s">
        <v>231</v>
      </c>
      <c r="H27" s="159">
        <v>15160</v>
      </c>
      <c r="I27" s="159">
        <v>15160</v>
      </c>
      <c r="J27" s="159"/>
      <c r="K27" s="159"/>
      <c r="L27" s="159">
        <v>15160</v>
      </c>
      <c r="M27" s="157"/>
      <c r="N27" s="159"/>
      <c r="O27" s="159"/>
      <c r="P27" s="159"/>
      <c r="Q27" s="159"/>
      <c r="R27" s="159"/>
      <c r="S27" s="159"/>
      <c r="T27" s="159"/>
      <c r="U27" s="159"/>
      <c r="V27" s="159"/>
      <c r="W27" s="159"/>
    </row>
    <row r="28" ht="53.25" customHeight="1" outlineLevel="1" spans="1:23">
      <c r="A28" s="157" t="s">
        <v>46</v>
      </c>
      <c r="B28" s="157" t="s">
        <v>232</v>
      </c>
      <c r="C28" s="157" t="s">
        <v>233</v>
      </c>
      <c r="D28" s="157" t="s">
        <v>83</v>
      </c>
      <c r="E28" s="157" t="s">
        <v>84</v>
      </c>
      <c r="F28" s="157" t="s">
        <v>223</v>
      </c>
      <c r="G28" s="157" t="s">
        <v>224</v>
      </c>
      <c r="H28" s="159">
        <v>1200</v>
      </c>
      <c r="I28" s="159">
        <v>1200</v>
      </c>
      <c r="J28" s="159"/>
      <c r="K28" s="159"/>
      <c r="L28" s="159">
        <v>1200</v>
      </c>
      <c r="M28" s="157"/>
      <c r="N28" s="159"/>
      <c r="O28" s="159"/>
      <c r="P28" s="159"/>
      <c r="Q28" s="159"/>
      <c r="R28" s="159"/>
      <c r="S28" s="159"/>
      <c r="T28" s="159"/>
      <c r="U28" s="159"/>
      <c r="V28" s="159"/>
      <c r="W28" s="159"/>
    </row>
    <row r="29" ht="53.25" customHeight="1" outlineLevel="1" spans="1:23">
      <c r="A29" s="157" t="s">
        <v>46</v>
      </c>
      <c r="B29" s="157" t="s">
        <v>234</v>
      </c>
      <c r="C29" s="157" t="s">
        <v>235</v>
      </c>
      <c r="D29" s="157" t="s">
        <v>96</v>
      </c>
      <c r="E29" s="157" t="s">
        <v>97</v>
      </c>
      <c r="F29" s="157" t="s">
        <v>236</v>
      </c>
      <c r="G29" s="157" t="s">
        <v>235</v>
      </c>
      <c r="H29" s="159">
        <v>11526.24</v>
      </c>
      <c r="I29" s="159">
        <v>11526.24</v>
      </c>
      <c r="J29" s="159"/>
      <c r="K29" s="159"/>
      <c r="L29" s="159">
        <v>11526.24</v>
      </c>
      <c r="M29" s="157"/>
      <c r="N29" s="159"/>
      <c r="O29" s="159"/>
      <c r="P29" s="159"/>
      <c r="Q29" s="159"/>
      <c r="R29" s="159"/>
      <c r="S29" s="159"/>
      <c r="T29" s="159"/>
      <c r="U29" s="159"/>
      <c r="V29" s="159"/>
      <c r="W29" s="159"/>
    </row>
    <row r="30" ht="53.25" customHeight="1" outlineLevel="1" spans="1:23">
      <c r="A30" s="157" t="s">
        <v>46</v>
      </c>
      <c r="B30" s="157" t="s">
        <v>237</v>
      </c>
      <c r="C30" s="157" t="s">
        <v>238</v>
      </c>
      <c r="D30" s="157" t="s">
        <v>96</v>
      </c>
      <c r="E30" s="157" t="s">
        <v>97</v>
      </c>
      <c r="F30" s="157" t="s">
        <v>239</v>
      </c>
      <c r="G30" s="157" t="s">
        <v>240</v>
      </c>
      <c r="H30" s="159">
        <v>52800</v>
      </c>
      <c r="I30" s="159">
        <v>52800</v>
      </c>
      <c r="J30" s="159"/>
      <c r="K30" s="159"/>
      <c r="L30" s="159">
        <v>52800</v>
      </c>
      <c r="M30" s="157"/>
      <c r="N30" s="159"/>
      <c r="O30" s="159"/>
      <c r="P30" s="159"/>
      <c r="Q30" s="159"/>
      <c r="R30" s="159"/>
      <c r="S30" s="159"/>
      <c r="T30" s="159"/>
      <c r="U30" s="159"/>
      <c r="V30" s="159"/>
      <c r="W30" s="159"/>
    </row>
    <row r="31" ht="53.25" customHeight="1" outlineLevel="1" spans="1:23">
      <c r="A31" s="157" t="s">
        <v>46</v>
      </c>
      <c r="B31" s="157" t="s">
        <v>241</v>
      </c>
      <c r="C31" s="157" t="s">
        <v>242</v>
      </c>
      <c r="D31" s="157" t="s">
        <v>155</v>
      </c>
      <c r="E31" s="157" t="s">
        <v>78</v>
      </c>
      <c r="F31" s="157" t="s">
        <v>243</v>
      </c>
      <c r="G31" s="157" t="s">
        <v>244</v>
      </c>
      <c r="H31" s="159">
        <v>5000</v>
      </c>
      <c r="I31" s="159">
        <v>5000</v>
      </c>
      <c r="J31" s="159"/>
      <c r="K31" s="159"/>
      <c r="L31" s="159">
        <v>5000</v>
      </c>
      <c r="M31" s="157"/>
      <c r="N31" s="159"/>
      <c r="O31" s="159"/>
      <c r="P31" s="159"/>
      <c r="Q31" s="159"/>
      <c r="R31" s="159"/>
      <c r="S31" s="159"/>
      <c r="T31" s="159"/>
      <c r="U31" s="159"/>
      <c r="V31" s="159"/>
      <c r="W31" s="159"/>
    </row>
    <row r="32" ht="53.25" customHeight="1" outlineLevel="1" spans="1:23">
      <c r="A32" s="157" t="s">
        <v>46</v>
      </c>
      <c r="B32" s="157" t="s">
        <v>245</v>
      </c>
      <c r="C32" s="157" t="s">
        <v>246</v>
      </c>
      <c r="D32" s="157" t="s">
        <v>155</v>
      </c>
      <c r="E32" s="157" t="s">
        <v>78</v>
      </c>
      <c r="F32" s="157" t="s">
        <v>247</v>
      </c>
      <c r="G32" s="157" t="s">
        <v>248</v>
      </c>
      <c r="H32" s="159">
        <v>18000</v>
      </c>
      <c r="I32" s="159">
        <v>18000</v>
      </c>
      <c r="J32" s="159"/>
      <c r="K32" s="159"/>
      <c r="L32" s="159">
        <v>18000</v>
      </c>
      <c r="M32" s="157"/>
      <c r="N32" s="159"/>
      <c r="O32" s="159"/>
      <c r="P32" s="159"/>
      <c r="Q32" s="159"/>
      <c r="R32" s="159"/>
      <c r="S32" s="159"/>
      <c r="T32" s="159"/>
      <c r="U32" s="159"/>
      <c r="V32" s="159"/>
      <c r="W32" s="159"/>
    </row>
    <row r="33" ht="30.75" customHeight="1" spans="1:23">
      <c r="A33" s="163" t="s">
        <v>30</v>
      </c>
      <c r="B33" s="163"/>
      <c r="C33" s="163"/>
      <c r="D33" s="163"/>
      <c r="E33" s="163"/>
      <c r="F33" s="163"/>
      <c r="G33" s="163"/>
      <c r="H33" s="159">
        <v>1068473.21</v>
      </c>
      <c r="I33" s="159">
        <v>1068473.21</v>
      </c>
      <c r="J33" s="159"/>
      <c r="K33" s="159"/>
      <c r="L33" s="159">
        <v>1068473.21</v>
      </c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</row>
  </sheetData>
  <autoFilter xmlns:etc="http://www.wps.cn/officeDocument/2017/etCustomData" ref="A8:W33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A1" sqref="A1:W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3" t="s">
        <v>249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ht="26.25" customHeight="1" spans="1:23">
      <c r="A2" s="149" t="s">
        <v>250</v>
      </c>
      <c r="B2" s="149"/>
      <c r="C2" s="149" t="s">
        <v>59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54" t="str">
        <f>"单位名称："&amp;"梁河县卫生监督大队"</f>
        <v>单位名称：梁河县卫生监督大队</v>
      </c>
      <c r="B3" s="154"/>
      <c r="C3" s="154"/>
      <c r="D3" s="154"/>
      <c r="E3" s="154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3" t="s">
        <v>27</v>
      </c>
      <c r="W3" s="153"/>
    </row>
    <row r="4" ht="26.25" customHeight="1" spans="1:23">
      <c r="A4" s="156" t="s">
        <v>251</v>
      </c>
      <c r="B4" s="156" t="s">
        <v>166</v>
      </c>
      <c r="C4" s="156" t="s">
        <v>167</v>
      </c>
      <c r="D4" s="156" t="s">
        <v>252</v>
      </c>
      <c r="E4" s="156" t="s">
        <v>168</v>
      </c>
      <c r="F4" s="156" t="s">
        <v>169</v>
      </c>
      <c r="G4" s="156" t="s">
        <v>253</v>
      </c>
      <c r="H4" s="156" t="s">
        <v>254</v>
      </c>
      <c r="I4" s="156" t="s">
        <v>30</v>
      </c>
      <c r="J4" s="156" t="s">
        <v>255</v>
      </c>
      <c r="K4" s="156"/>
      <c r="L4" s="156"/>
      <c r="M4" s="156"/>
      <c r="N4" s="156" t="s">
        <v>178</v>
      </c>
      <c r="O4" s="156"/>
      <c r="P4" s="156"/>
      <c r="Q4" s="156" t="s">
        <v>37</v>
      </c>
      <c r="R4" s="156" t="s">
        <v>51</v>
      </c>
      <c r="S4" s="156"/>
      <c r="T4" s="156"/>
      <c r="U4" s="156"/>
      <c r="V4" s="156"/>
      <c r="W4" s="156"/>
    </row>
    <row r="5" ht="26.25" customHeight="1" spans="1:23">
      <c r="A5" s="156"/>
      <c r="B5" s="156"/>
      <c r="C5" s="156"/>
      <c r="D5" s="156"/>
      <c r="E5" s="156"/>
      <c r="F5" s="156"/>
      <c r="G5" s="156"/>
      <c r="H5" s="156"/>
      <c r="I5" s="156"/>
      <c r="J5" s="156" t="s">
        <v>34</v>
      </c>
      <c r="K5" s="156"/>
      <c r="L5" s="156" t="s">
        <v>35</v>
      </c>
      <c r="M5" s="156" t="s">
        <v>36</v>
      </c>
      <c r="N5" s="156" t="s">
        <v>34</v>
      </c>
      <c r="O5" s="156" t="s">
        <v>35</v>
      </c>
      <c r="P5" s="156" t="s">
        <v>36</v>
      </c>
      <c r="Q5" s="156"/>
      <c r="R5" s="156" t="s">
        <v>33</v>
      </c>
      <c r="S5" s="156" t="s">
        <v>40</v>
      </c>
      <c r="T5" s="156" t="s">
        <v>41</v>
      </c>
      <c r="U5" s="156" t="s">
        <v>42</v>
      </c>
      <c r="V5" s="156" t="s">
        <v>43</v>
      </c>
      <c r="W5" s="156" t="s">
        <v>44</v>
      </c>
    </row>
    <row r="6" ht="26.25" customHeight="1" spans="1:23">
      <c r="A6" s="156"/>
      <c r="B6" s="156"/>
      <c r="C6" s="156"/>
      <c r="D6" s="156"/>
      <c r="E6" s="156"/>
      <c r="F6" s="156"/>
      <c r="G6" s="156"/>
      <c r="H6" s="156"/>
      <c r="I6" s="156"/>
      <c r="J6" s="156" t="s">
        <v>33</v>
      </c>
      <c r="K6" s="156" t="s">
        <v>256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 ht="18.75" customHeight="1" spans="1:23">
      <c r="A7" s="156" t="s">
        <v>59</v>
      </c>
      <c r="B7" s="156" t="s">
        <v>60</v>
      </c>
      <c r="C7" s="156" t="s">
        <v>61</v>
      </c>
      <c r="D7" s="156" t="s">
        <v>62</v>
      </c>
      <c r="E7" s="156" t="s">
        <v>63</v>
      </c>
      <c r="F7" s="156" t="s">
        <v>64</v>
      </c>
      <c r="G7" s="156" t="s">
        <v>65</v>
      </c>
      <c r="H7" s="156" t="s">
        <v>66</v>
      </c>
      <c r="I7" s="156" t="s">
        <v>67</v>
      </c>
      <c r="J7" s="156" t="s">
        <v>68</v>
      </c>
      <c r="K7" s="156" t="s">
        <v>69</v>
      </c>
      <c r="L7" s="156" t="s">
        <v>70</v>
      </c>
      <c r="M7" s="156" t="s">
        <v>71</v>
      </c>
      <c r="N7" s="156" t="s">
        <v>72</v>
      </c>
      <c r="O7" s="156" t="s">
        <v>73</v>
      </c>
      <c r="P7" s="156" t="s">
        <v>180</v>
      </c>
      <c r="Q7" s="156" t="s">
        <v>181</v>
      </c>
      <c r="R7" s="156" t="s">
        <v>182</v>
      </c>
      <c r="S7" s="156" t="s">
        <v>183</v>
      </c>
      <c r="T7" s="156" t="s">
        <v>184</v>
      </c>
      <c r="U7" s="156" t="s">
        <v>185</v>
      </c>
      <c r="V7" s="156" t="s">
        <v>186</v>
      </c>
      <c r="W7" s="156" t="s">
        <v>187</v>
      </c>
    </row>
    <row r="8" ht="52.5" customHeight="1" spans="1:23">
      <c r="A8" s="157"/>
      <c r="B8" s="157"/>
      <c r="C8" s="157" t="s">
        <v>257</v>
      </c>
      <c r="D8" s="157"/>
      <c r="E8" s="157"/>
      <c r="F8" s="157"/>
      <c r="G8" s="157"/>
      <c r="H8" s="157"/>
      <c r="I8" s="159">
        <v>30000</v>
      </c>
      <c r="J8" s="159">
        <v>30000</v>
      </c>
      <c r="K8" s="159">
        <v>30000</v>
      </c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</row>
    <row r="9" ht="52.5" customHeight="1" outlineLevel="1" spans="1:23">
      <c r="A9" s="157" t="s">
        <v>258</v>
      </c>
      <c r="B9" s="157" t="s">
        <v>259</v>
      </c>
      <c r="C9" s="157" t="s">
        <v>257</v>
      </c>
      <c r="D9" s="157" t="s">
        <v>46</v>
      </c>
      <c r="E9" s="157" t="s">
        <v>96</v>
      </c>
      <c r="F9" s="157" t="s">
        <v>97</v>
      </c>
      <c r="G9" s="157" t="s">
        <v>223</v>
      </c>
      <c r="H9" s="157" t="s">
        <v>224</v>
      </c>
      <c r="I9" s="159">
        <v>14400</v>
      </c>
      <c r="J9" s="159">
        <v>14400</v>
      </c>
      <c r="K9" s="159">
        <v>14400</v>
      </c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ht="52.5" customHeight="1" outlineLevel="1" spans="1:23">
      <c r="A10" s="157" t="s">
        <v>258</v>
      </c>
      <c r="B10" s="157" t="s">
        <v>259</v>
      </c>
      <c r="C10" s="157" t="s">
        <v>257</v>
      </c>
      <c r="D10" s="157" t="s">
        <v>46</v>
      </c>
      <c r="E10" s="157" t="s">
        <v>96</v>
      </c>
      <c r="F10" s="157" t="s">
        <v>97</v>
      </c>
      <c r="G10" s="157" t="s">
        <v>260</v>
      </c>
      <c r="H10" s="157" t="s">
        <v>261</v>
      </c>
      <c r="I10" s="159">
        <v>10000</v>
      </c>
      <c r="J10" s="159">
        <v>10000</v>
      </c>
      <c r="K10" s="159">
        <v>10000</v>
      </c>
      <c r="L10" s="159"/>
      <c r="M10" s="159"/>
      <c r="N10" s="157"/>
      <c r="O10" s="157"/>
      <c r="P10" s="157"/>
      <c r="Q10" s="159"/>
      <c r="R10" s="159"/>
      <c r="S10" s="159"/>
      <c r="T10" s="159"/>
      <c r="U10" s="159"/>
      <c r="V10" s="159"/>
      <c r="W10" s="159"/>
    </row>
    <row r="11" ht="52.5" customHeight="1" outlineLevel="1" spans="1:23">
      <c r="A11" s="157" t="s">
        <v>258</v>
      </c>
      <c r="B11" s="157" t="s">
        <v>259</v>
      </c>
      <c r="C11" s="157" t="s">
        <v>257</v>
      </c>
      <c r="D11" s="157" t="s">
        <v>46</v>
      </c>
      <c r="E11" s="157" t="s">
        <v>96</v>
      </c>
      <c r="F11" s="157" t="s">
        <v>97</v>
      </c>
      <c r="G11" s="157" t="s">
        <v>262</v>
      </c>
      <c r="H11" s="157" t="s">
        <v>263</v>
      </c>
      <c r="I11" s="159">
        <v>3600</v>
      </c>
      <c r="J11" s="159">
        <v>3600</v>
      </c>
      <c r="K11" s="159">
        <v>3600</v>
      </c>
      <c r="L11" s="159"/>
      <c r="M11" s="159"/>
      <c r="N11" s="157"/>
      <c r="O11" s="157"/>
      <c r="P11" s="157"/>
      <c r="Q11" s="159"/>
      <c r="R11" s="159"/>
      <c r="S11" s="159"/>
      <c r="T11" s="159"/>
      <c r="U11" s="159"/>
      <c r="V11" s="159"/>
      <c r="W11" s="159"/>
    </row>
    <row r="12" ht="52.5" customHeight="1" outlineLevel="1" spans="1:23">
      <c r="A12" s="157" t="s">
        <v>258</v>
      </c>
      <c r="B12" s="157" t="s">
        <v>259</v>
      </c>
      <c r="C12" s="157" t="s">
        <v>257</v>
      </c>
      <c r="D12" s="157" t="s">
        <v>46</v>
      </c>
      <c r="E12" s="157" t="s">
        <v>96</v>
      </c>
      <c r="F12" s="157" t="s">
        <v>97</v>
      </c>
      <c r="G12" s="157" t="s">
        <v>243</v>
      </c>
      <c r="H12" s="157" t="s">
        <v>244</v>
      </c>
      <c r="I12" s="159">
        <v>2000</v>
      </c>
      <c r="J12" s="159">
        <v>2000</v>
      </c>
      <c r="K12" s="159">
        <v>2000</v>
      </c>
      <c r="L12" s="159"/>
      <c r="M12" s="159"/>
      <c r="N12" s="157"/>
      <c r="O12" s="157"/>
      <c r="P12" s="157"/>
      <c r="Q12" s="159"/>
      <c r="R12" s="159"/>
      <c r="S12" s="159"/>
      <c r="T12" s="159"/>
      <c r="U12" s="159"/>
      <c r="V12" s="159"/>
      <c r="W12" s="159"/>
    </row>
    <row r="13" ht="52.5" customHeight="1" spans="1:23">
      <c r="A13" s="157"/>
      <c r="B13" s="157"/>
      <c r="C13" s="157" t="s">
        <v>264</v>
      </c>
      <c r="D13" s="157"/>
      <c r="E13" s="157"/>
      <c r="F13" s="157"/>
      <c r="G13" s="157"/>
      <c r="H13" s="157"/>
      <c r="I13" s="159">
        <v>10000</v>
      </c>
      <c r="J13" s="159">
        <v>10000</v>
      </c>
      <c r="K13" s="159">
        <v>10000</v>
      </c>
      <c r="L13" s="159"/>
      <c r="M13" s="159"/>
      <c r="N13" s="157"/>
      <c r="O13" s="157"/>
      <c r="P13" s="157"/>
      <c r="Q13" s="159"/>
      <c r="R13" s="159"/>
      <c r="S13" s="159"/>
      <c r="T13" s="159"/>
      <c r="U13" s="159"/>
      <c r="V13" s="159"/>
      <c r="W13" s="159"/>
    </row>
    <row r="14" ht="52.5" customHeight="1" outlineLevel="1" spans="1:23">
      <c r="A14" s="157" t="s">
        <v>258</v>
      </c>
      <c r="B14" s="157" t="s">
        <v>265</v>
      </c>
      <c r="C14" s="157" t="s">
        <v>264</v>
      </c>
      <c r="D14" s="157" t="s">
        <v>46</v>
      </c>
      <c r="E14" s="157" t="s">
        <v>96</v>
      </c>
      <c r="F14" s="157" t="s">
        <v>97</v>
      </c>
      <c r="G14" s="157" t="s">
        <v>260</v>
      </c>
      <c r="H14" s="157" t="s">
        <v>261</v>
      </c>
      <c r="I14" s="159">
        <v>4000</v>
      </c>
      <c r="J14" s="159">
        <v>4000</v>
      </c>
      <c r="K14" s="159">
        <v>4000</v>
      </c>
      <c r="L14" s="159"/>
      <c r="M14" s="159"/>
      <c r="N14" s="157"/>
      <c r="O14" s="157"/>
      <c r="P14" s="157"/>
      <c r="Q14" s="159"/>
      <c r="R14" s="159"/>
      <c r="S14" s="159"/>
      <c r="T14" s="159"/>
      <c r="U14" s="159"/>
      <c r="V14" s="159"/>
      <c r="W14" s="159"/>
    </row>
    <row r="15" ht="52.5" customHeight="1" outlineLevel="1" spans="1:23">
      <c r="A15" s="157" t="s">
        <v>258</v>
      </c>
      <c r="B15" s="157" t="s">
        <v>265</v>
      </c>
      <c r="C15" s="157" t="s">
        <v>264</v>
      </c>
      <c r="D15" s="157" t="s">
        <v>46</v>
      </c>
      <c r="E15" s="157" t="s">
        <v>96</v>
      </c>
      <c r="F15" s="157" t="s">
        <v>97</v>
      </c>
      <c r="G15" s="157" t="s">
        <v>239</v>
      </c>
      <c r="H15" s="157" t="s">
        <v>240</v>
      </c>
      <c r="I15" s="159">
        <v>6000</v>
      </c>
      <c r="J15" s="159">
        <v>6000</v>
      </c>
      <c r="K15" s="159">
        <v>6000</v>
      </c>
      <c r="L15" s="159"/>
      <c r="M15" s="159"/>
      <c r="N15" s="157"/>
      <c r="O15" s="157"/>
      <c r="P15" s="157"/>
      <c r="Q15" s="159"/>
      <c r="R15" s="159"/>
      <c r="S15" s="159"/>
      <c r="T15" s="159"/>
      <c r="U15" s="159"/>
      <c r="V15" s="159"/>
      <c r="W15" s="159"/>
    </row>
    <row r="16" ht="30" customHeight="1" spans="1:23">
      <c r="A16" s="158" t="s">
        <v>30</v>
      </c>
      <c r="B16" s="158"/>
      <c r="C16" s="158"/>
      <c r="D16" s="158"/>
      <c r="E16" s="158"/>
      <c r="F16" s="158"/>
      <c r="G16" s="158"/>
      <c r="H16" s="158"/>
      <c r="I16" s="159">
        <v>40000</v>
      </c>
      <c r="J16" s="159">
        <v>40000</v>
      </c>
      <c r="K16" s="159">
        <v>40000</v>
      </c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6" workbookViewId="0">
      <selection activeCell="K6" sqref="K6"/>
    </sheetView>
  </sheetViews>
  <sheetFormatPr defaultColWidth="10.2818181818182" defaultRowHeight="15" customHeight="1"/>
  <cols>
    <col min="1" max="7" width="14.2818181818182" customWidth="1"/>
    <col min="8" max="8" width="14.2818181818182" style="146" customWidth="1"/>
    <col min="9" max="9" width="14.2818181818182" customWidth="1"/>
    <col min="10" max="10" width="34.2818181818182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8"/>
      <c r="I1" s="147"/>
      <c r="J1" s="152" t="s">
        <v>266</v>
      </c>
    </row>
    <row r="2" ht="34.5" customHeight="1" spans="1:10">
      <c r="A2" s="149" t="str">
        <f>"2025"&amp;"年项目支出绩效目标表"</f>
        <v>2025年项目支出绩效目标表</v>
      </c>
      <c r="B2" s="149"/>
      <c r="C2" s="149"/>
      <c r="D2" s="149"/>
      <c r="E2" s="149"/>
      <c r="F2" s="149"/>
      <c r="G2" s="149"/>
      <c r="H2" s="149"/>
      <c r="I2" s="149"/>
      <c r="J2" s="149"/>
    </row>
    <row r="3" ht="18.75" customHeight="1" spans="1:10">
      <c r="A3" s="147" t="str">
        <f>"单位名称："&amp;"梁河县卫生监督大队"</f>
        <v>单位名称：梁河县卫生监督大队</v>
      </c>
      <c r="B3" s="147"/>
      <c r="C3" s="147"/>
      <c r="D3" s="147"/>
      <c r="E3" s="147"/>
      <c r="F3" s="147"/>
      <c r="G3" s="147"/>
      <c r="H3" s="148"/>
      <c r="I3" s="147"/>
      <c r="J3" s="147"/>
    </row>
    <row r="4" ht="22.5" customHeight="1" spans="1:10">
      <c r="A4" s="150" t="s">
        <v>267</v>
      </c>
      <c r="B4" s="150" t="s">
        <v>268</v>
      </c>
      <c r="C4" s="150" t="s">
        <v>269</v>
      </c>
      <c r="D4" s="150" t="s">
        <v>270</v>
      </c>
      <c r="E4" s="150" t="s">
        <v>271</v>
      </c>
      <c r="F4" s="150" t="s">
        <v>272</v>
      </c>
      <c r="G4" s="150" t="s">
        <v>273</v>
      </c>
      <c r="H4" s="150" t="s">
        <v>274</v>
      </c>
      <c r="I4" s="150" t="s">
        <v>275</v>
      </c>
      <c r="J4" s="150" t="s">
        <v>276</v>
      </c>
    </row>
    <row r="5" ht="22.5" customHeight="1" spans="1:10">
      <c r="A5" s="150" t="s">
        <v>59</v>
      </c>
      <c r="B5" s="150" t="s">
        <v>60</v>
      </c>
      <c r="C5" s="150" t="s">
        <v>61</v>
      </c>
      <c r="D5" s="150" t="s">
        <v>62</v>
      </c>
      <c r="E5" s="150" t="s">
        <v>63</v>
      </c>
      <c r="F5" s="150" t="s">
        <v>64</v>
      </c>
      <c r="G5" s="150" t="s">
        <v>65</v>
      </c>
      <c r="H5" s="150" t="s">
        <v>66</v>
      </c>
      <c r="I5" s="150" t="s">
        <v>67</v>
      </c>
      <c r="J5" s="150" t="s">
        <v>68</v>
      </c>
    </row>
    <row r="6" ht="52.5" customHeight="1" spans="1:10">
      <c r="A6" s="150" t="s">
        <v>46</v>
      </c>
      <c r="B6" s="150"/>
      <c r="C6" s="150"/>
      <c r="D6" s="150"/>
      <c r="E6" s="150"/>
      <c r="F6" s="150"/>
      <c r="G6" s="150"/>
      <c r="H6" s="150"/>
      <c r="I6" s="150"/>
      <c r="J6" s="150"/>
    </row>
    <row r="7" ht="52.5" customHeight="1" outlineLevel="1" spans="1:10">
      <c r="A7" s="151" t="s">
        <v>257</v>
      </c>
      <c r="B7" s="151" t="s">
        <v>277</v>
      </c>
      <c r="C7" s="151" t="s">
        <v>278</v>
      </c>
      <c r="D7" s="151" t="s">
        <v>279</v>
      </c>
      <c r="E7" s="151" t="s">
        <v>280</v>
      </c>
      <c r="F7" s="151" t="s">
        <v>281</v>
      </c>
      <c r="G7" s="150" t="s">
        <v>282</v>
      </c>
      <c r="H7" s="150" t="s">
        <v>283</v>
      </c>
      <c r="I7" s="150" t="s">
        <v>284</v>
      </c>
      <c r="J7" s="151" t="s">
        <v>285</v>
      </c>
    </row>
    <row r="8" ht="52.5" customHeight="1" outlineLevel="1" spans="1:10">
      <c r="A8" s="151" t="s">
        <v>257</v>
      </c>
      <c r="B8" s="151" t="s">
        <v>277</v>
      </c>
      <c r="C8" s="151" t="s">
        <v>278</v>
      </c>
      <c r="D8" s="151" t="s">
        <v>286</v>
      </c>
      <c r="E8" s="151" t="s">
        <v>287</v>
      </c>
      <c r="F8" s="151" t="s">
        <v>288</v>
      </c>
      <c r="G8" s="150" t="s">
        <v>289</v>
      </c>
      <c r="H8" s="150" t="s">
        <v>290</v>
      </c>
      <c r="I8" s="150" t="s">
        <v>291</v>
      </c>
      <c r="J8" s="151" t="s">
        <v>292</v>
      </c>
    </row>
    <row r="9" ht="52.5" customHeight="1" outlineLevel="1" spans="1:10">
      <c r="A9" s="151" t="s">
        <v>257</v>
      </c>
      <c r="B9" s="151" t="s">
        <v>277</v>
      </c>
      <c r="C9" s="151" t="s">
        <v>278</v>
      </c>
      <c r="D9" s="151" t="s">
        <v>286</v>
      </c>
      <c r="E9" s="151" t="s">
        <v>293</v>
      </c>
      <c r="F9" s="151" t="s">
        <v>281</v>
      </c>
      <c r="G9" s="150" t="s">
        <v>294</v>
      </c>
      <c r="H9" s="150" t="s">
        <v>290</v>
      </c>
      <c r="I9" s="150" t="s">
        <v>291</v>
      </c>
      <c r="J9" s="151" t="s">
        <v>295</v>
      </c>
    </row>
    <row r="10" ht="52.5" customHeight="1" outlineLevel="1" spans="1:10">
      <c r="A10" s="151" t="s">
        <v>257</v>
      </c>
      <c r="B10" s="151" t="s">
        <v>277</v>
      </c>
      <c r="C10" s="151" t="s">
        <v>278</v>
      </c>
      <c r="D10" s="151" t="s">
        <v>296</v>
      </c>
      <c r="E10" s="151" t="s">
        <v>297</v>
      </c>
      <c r="F10" s="151" t="s">
        <v>281</v>
      </c>
      <c r="G10" s="150" t="s">
        <v>298</v>
      </c>
      <c r="H10" s="150" t="s">
        <v>290</v>
      </c>
      <c r="I10" s="150" t="s">
        <v>291</v>
      </c>
      <c r="J10" s="151" t="s">
        <v>299</v>
      </c>
    </row>
    <row r="11" ht="52.5" customHeight="1" outlineLevel="1" spans="1:10">
      <c r="A11" s="151" t="s">
        <v>257</v>
      </c>
      <c r="B11" s="151" t="s">
        <v>277</v>
      </c>
      <c r="C11" s="151" t="s">
        <v>300</v>
      </c>
      <c r="D11" s="151" t="s">
        <v>301</v>
      </c>
      <c r="E11" s="151" t="s">
        <v>302</v>
      </c>
      <c r="F11" s="151" t="s">
        <v>288</v>
      </c>
      <c r="G11" s="150" t="s">
        <v>289</v>
      </c>
      <c r="H11" s="150" t="s">
        <v>290</v>
      </c>
      <c r="I11" s="150" t="s">
        <v>291</v>
      </c>
      <c r="J11" s="151" t="s">
        <v>303</v>
      </c>
    </row>
    <row r="12" ht="52.5" customHeight="1" outlineLevel="1" spans="1:10">
      <c r="A12" s="151" t="s">
        <v>257</v>
      </c>
      <c r="B12" s="151" t="s">
        <v>277</v>
      </c>
      <c r="C12" s="151" t="s">
        <v>300</v>
      </c>
      <c r="D12" s="151" t="s">
        <v>304</v>
      </c>
      <c r="E12" s="151" t="s">
        <v>305</v>
      </c>
      <c r="F12" s="151" t="s">
        <v>288</v>
      </c>
      <c r="G12" s="150" t="s">
        <v>289</v>
      </c>
      <c r="H12" s="150" t="s">
        <v>290</v>
      </c>
      <c r="I12" s="150" t="s">
        <v>291</v>
      </c>
      <c r="J12" s="151" t="s">
        <v>306</v>
      </c>
    </row>
    <row r="13" ht="52.5" customHeight="1" outlineLevel="1" spans="1:10">
      <c r="A13" s="151" t="s">
        <v>257</v>
      </c>
      <c r="B13" s="151" t="s">
        <v>277</v>
      </c>
      <c r="C13" s="151" t="s">
        <v>307</v>
      </c>
      <c r="D13" s="151" t="s">
        <v>308</v>
      </c>
      <c r="E13" s="151" t="s">
        <v>309</v>
      </c>
      <c r="F13" s="151" t="s">
        <v>310</v>
      </c>
      <c r="G13" s="150" t="s">
        <v>59</v>
      </c>
      <c r="H13" s="150" t="s">
        <v>311</v>
      </c>
      <c r="I13" s="150" t="s">
        <v>291</v>
      </c>
      <c r="J13" s="151" t="s">
        <v>312</v>
      </c>
    </row>
    <row r="14" ht="52.5" customHeight="1" outlineLevel="1" spans="1:10">
      <c r="A14" s="151" t="s">
        <v>264</v>
      </c>
      <c r="B14" s="151" t="s">
        <v>277</v>
      </c>
      <c r="C14" s="151" t="s">
        <v>278</v>
      </c>
      <c r="D14" s="151" t="s">
        <v>279</v>
      </c>
      <c r="E14" s="151" t="s">
        <v>280</v>
      </c>
      <c r="F14" s="151" t="s">
        <v>281</v>
      </c>
      <c r="G14" s="150" t="s">
        <v>282</v>
      </c>
      <c r="H14" s="150" t="s">
        <v>283</v>
      </c>
      <c r="I14" s="150" t="s">
        <v>284</v>
      </c>
      <c r="J14" s="151" t="s">
        <v>313</v>
      </c>
    </row>
    <row r="15" ht="52.5" customHeight="1" outlineLevel="1" spans="1:10">
      <c r="A15" s="151" t="s">
        <v>264</v>
      </c>
      <c r="B15" s="151" t="s">
        <v>277</v>
      </c>
      <c r="C15" s="151" t="s">
        <v>278</v>
      </c>
      <c r="D15" s="151" t="s">
        <v>286</v>
      </c>
      <c r="E15" s="151" t="s">
        <v>287</v>
      </c>
      <c r="F15" s="151" t="s">
        <v>288</v>
      </c>
      <c r="G15" s="150" t="s">
        <v>289</v>
      </c>
      <c r="H15" s="150" t="s">
        <v>290</v>
      </c>
      <c r="I15" s="150" t="s">
        <v>291</v>
      </c>
      <c r="J15" s="151" t="s">
        <v>314</v>
      </c>
    </row>
    <row r="16" ht="52.5" customHeight="1" outlineLevel="1" spans="1:10">
      <c r="A16" s="151" t="s">
        <v>264</v>
      </c>
      <c r="B16" s="151" t="s">
        <v>277</v>
      </c>
      <c r="C16" s="151" t="s">
        <v>278</v>
      </c>
      <c r="D16" s="151" t="s">
        <v>286</v>
      </c>
      <c r="E16" s="151" t="s">
        <v>293</v>
      </c>
      <c r="F16" s="151" t="s">
        <v>288</v>
      </c>
      <c r="G16" s="150" t="s">
        <v>294</v>
      </c>
      <c r="H16" s="150" t="s">
        <v>290</v>
      </c>
      <c r="I16" s="150" t="s">
        <v>291</v>
      </c>
      <c r="J16" s="151" t="s">
        <v>315</v>
      </c>
    </row>
    <row r="17" ht="52.5" customHeight="1" outlineLevel="1" spans="1:10">
      <c r="A17" s="151" t="s">
        <v>264</v>
      </c>
      <c r="B17" s="151" t="s">
        <v>277</v>
      </c>
      <c r="C17" s="151" t="s">
        <v>278</v>
      </c>
      <c r="D17" s="151" t="s">
        <v>296</v>
      </c>
      <c r="E17" s="151" t="s">
        <v>316</v>
      </c>
      <c r="F17" s="151" t="s">
        <v>288</v>
      </c>
      <c r="G17" s="150" t="s">
        <v>298</v>
      </c>
      <c r="H17" s="150" t="s">
        <v>290</v>
      </c>
      <c r="I17" s="150" t="s">
        <v>291</v>
      </c>
      <c r="J17" s="151" t="s">
        <v>317</v>
      </c>
    </row>
    <row r="18" ht="52.5" customHeight="1" outlineLevel="1" spans="1:10">
      <c r="A18" s="151" t="s">
        <v>264</v>
      </c>
      <c r="B18" s="151" t="s">
        <v>277</v>
      </c>
      <c r="C18" s="151" t="s">
        <v>278</v>
      </c>
      <c r="D18" s="151" t="s">
        <v>318</v>
      </c>
      <c r="E18" s="151" t="s">
        <v>319</v>
      </c>
      <c r="F18" s="151" t="s">
        <v>288</v>
      </c>
      <c r="G18" s="150" t="s">
        <v>320</v>
      </c>
      <c r="H18" s="150" t="s">
        <v>321</v>
      </c>
      <c r="I18" s="150" t="s">
        <v>284</v>
      </c>
      <c r="J18" s="151" t="s">
        <v>322</v>
      </c>
    </row>
    <row r="19" ht="52.5" customHeight="1" outlineLevel="1" spans="1:10">
      <c r="A19" s="151" t="s">
        <v>264</v>
      </c>
      <c r="B19" s="151" t="s">
        <v>277</v>
      </c>
      <c r="C19" s="151" t="s">
        <v>300</v>
      </c>
      <c r="D19" s="151" t="s">
        <v>301</v>
      </c>
      <c r="E19" s="151" t="s">
        <v>302</v>
      </c>
      <c r="F19" s="151" t="s">
        <v>288</v>
      </c>
      <c r="G19" s="150" t="s">
        <v>289</v>
      </c>
      <c r="H19" s="150" t="s">
        <v>290</v>
      </c>
      <c r="I19" s="150" t="s">
        <v>291</v>
      </c>
      <c r="J19" s="151" t="s">
        <v>323</v>
      </c>
    </row>
    <row r="20" ht="52.5" customHeight="1" outlineLevel="1" spans="1:10">
      <c r="A20" s="151" t="s">
        <v>264</v>
      </c>
      <c r="B20" s="151" t="s">
        <v>277</v>
      </c>
      <c r="C20" s="151" t="s">
        <v>300</v>
      </c>
      <c r="D20" s="151" t="s">
        <v>304</v>
      </c>
      <c r="E20" s="151" t="s">
        <v>305</v>
      </c>
      <c r="F20" s="151" t="s">
        <v>288</v>
      </c>
      <c r="G20" s="150" t="s">
        <v>289</v>
      </c>
      <c r="H20" s="150" t="s">
        <v>290</v>
      </c>
      <c r="I20" s="150" t="s">
        <v>291</v>
      </c>
      <c r="J20" s="151" t="s">
        <v>324</v>
      </c>
    </row>
    <row r="21" ht="52.5" customHeight="1" outlineLevel="1" spans="1:10">
      <c r="A21" s="151" t="s">
        <v>264</v>
      </c>
      <c r="B21" s="151" t="s">
        <v>277</v>
      </c>
      <c r="C21" s="151" t="s">
        <v>307</v>
      </c>
      <c r="D21" s="151" t="s">
        <v>308</v>
      </c>
      <c r="E21" s="151" t="s">
        <v>309</v>
      </c>
      <c r="F21" s="151" t="s">
        <v>288</v>
      </c>
      <c r="G21" s="150" t="s">
        <v>59</v>
      </c>
      <c r="H21" s="150" t="s">
        <v>311</v>
      </c>
      <c r="I21" s="150" t="s">
        <v>291</v>
      </c>
      <c r="J21" s="151" t="s">
        <v>325</v>
      </c>
    </row>
  </sheetData>
  <mergeCells count="6">
    <mergeCell ref="A2:J2"/>
    <mergeCell ref="A3:E3"/>
    <mergeCell ref="A7:A13"/>
    <mergeCell ref="A14:A21"/>
    <mergeCell ref="B7:B13"/>
    <mergeCell ref="B14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2025-02-25T03:02:00Z</dcterms:created>
  <dcterms:modified xsi:type="dcterms:W3CDTF">2025-03-11T08:22:51Z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08C51D6E7B0D4AC29D2EEB84ADD21A33_13</vt:lpwstr>
  </property>
  <property fmtid="{D5CDD505-2E9C-101B-9397-08002B2CF9AE}" pid="3" name="KSOProductBuildVer">
    <vt:lpwstr>2052-12.1.0.18276</vt:lpwstr>
  </property>
</Properties>
</file>