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29" activeTab="32"/>
  </bookViews>
  <sheets>
    <sheet name="2024年度部门整体支出绩效自评情况" sheetId="1" r:id="rId1"/>
    <sheet name="2024年度部门整体支出绩效自评表" sheetId="2" r:id="rId2"/>
    <sheet name="梁河县中医院业务楼建设项目 1" sheetId="3" r:id="rId3"/>
    <sheet name="梁河县人民医院迁建项目2" sheetId="27" r:id="rId4"/>
    <sheet name="2024年春节慰问补助资金3" sheetId="4" r:id="rId5"/>
    <sheet name="2021年卫生健康事业发展4" sheetId="5" r:id="rId6"/>
    <sheet name="爱国卫生专项行动项目5" sheetId="6" r:id="rId7"/>
    <sheet name="基本公共卫生服务项目6" sheetId="10" r:id="rId8"/>
    <sheet name="2023年中央疫情防控财力补助预算资金项目7" sheetId="12" r:id="rId9"/>
    <sheet name="计划生育项目8" sheetId="13" r:id="rId10"/>
    <sheet name="2024年基本药物制度补助项目" sheetId="23" r:id="rId11"/>
    <sheet name="重大传染病防控项目10" sheetId="24" r:id="rId12"/>
    <sheet name="2024年第一批医疗卫生事业高质量发展三年行动计划项目11" sheetId="25" r:id="rId13"/>
    <sheet name="梁河县村级卫生室建设项目12" sheetId="28" r:id="rId14"/>
    <sheet name="基层干部、致富带头人和技术人员培训项目13" sheetId="29" r:id="rId15"/>
    <sheet name="单位自有补助资金14" sheetId="30" r:id="rId16"/>
    <sheet name="从业人员健康体检工作经费15" sheetId="31" r:id="rId17"/>
    <sheet name="非税收入补助资金16" sheetId="32" r:id="rId18"/>
    <sheet name="2023年疾控机构医疗服务与保障能力提升补助资金17" sheetId="33" r:id="rId19"/>
    <sheet name="2024年第二批医疗卫生事业高质量发展三年行动计划项目18" sheetId="34" r:id="rId20"/>
    <sheet name="2024年卫生健康事业发展省对下专项资金19" sheetId="35" r:id="rId21"/>
    <sheet name="2023年医疗服务与保障能力提升（医疗卫生机构能力建设）21" sheetId="37" r:id="rId22"/>
    <sheet name="妇幼保健院迁建项目22" sheetId="38" r:id="rId23"/>
    <sheet name="公共卫生监督经费24" sheetId="40" r:id="rId24"/>
    <sheet name="”双随机、一公开25" sheetId="41" r:id="rId25"/>
    <sheet name="县中医院购置办公用开办经费26" sheetId="42" r:id="rId26"/>
    <sheet name="2024年医疗服务与保障能力提升27" sheetId="43" r:id="rId27"/>
    <sheet name="各单位自有补助资金28" sheetId="44" r:id="rId28"/>
    <sheet name="县人民医院老院区不动产权29" sheetId="45" r:id="rId29"/>
    <sheet name="直单位机关党组织工作经费30" sheetId="46" r:id="rId30"/>
    <sheet name="中医院建设项目县级配套资本金专项资金31" sheetId="47" r:id="rId31"/>
    <sheet name="2022年提案办理专项经费32" sheetId="48" r:id="rId32"/>
    <sheet name="2021年医疗卫生事业发展三年行动33" sheetId="49" r:id="rId3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<sst xmlns="http://schemas.openxmlformats.org/spreadsheetml/2006/main" count="3750" uniqueCount="642">
  <si>
    <t>2024年度部门整体支出绩效自评情况</t>
  </si>
  <si>
    <t>一、部门基本情况</t>
  </si>
  <si>
    <t>（一）部门概况</t>
  </si>
  <si>
    <t>梁河县卫生健康局是梁河县人民政府主管全县卫生健康工作的职能部门，为正科级，加挂梁河县中医药管理局、梁河县防治艾滋病局牌子。主要职责是贯彻执行国家、省、州有关卫生计生、中医药工作发展的法律法规和方针政策，拟订全县卫生计生以及促进中医药事业发展的规划、地方性规定、政府规章草案、政策措施、规划计划和地方标准并组织实施。具体承担着协调推进深化医药卫生体制改革，制定并组织落实疾病预防控制规划，建立健全艾滋病防治工作机制，贯彻落实基本药物制度、重大公共卫生、基本公共卫生政策，实施医疗机构及医疗服务行业监管，推进中医药服务体系建设，加强计划生育管理和服务工作等15项职能职责。</t>
  </si>
  <si>
    <t>（二）部门绩效目标的设立情况</t>
  </si>
  <si>
    <t>明确绩效目标设立，自上而下的分解任务目标，相关科室负责人及财务人员组成的绩效评价小组，组织开展了收集评价基础数据、核实资料来源和依据等佐证材料等绩效评估工作、采用综合评价法、实事求是地全面分析绩效情况、程序规范，保证依据的充分有效，及时完成绩效评价报告。</t>
  </si>
  <si>
    <t>（三）部门整体收支情况</t>
  </si>
  <si>
    <t>2024年度收入合计32169.63万元。其中：财政拨款收入17778.94万元，占总收入的55.27%；上级补助收入0.00万元，占总收入的0.00%；事业收入14097.13万元（含教育收费0.00万元），占总收入的43.82%；经营收入0.00万元，占总收入的0.00%；附属单位上缴收入0.00万元，占总收入的0.00%；其他收入293.55万元，占总收入的0.91%。 2024年度支出合计32207.89万元。其中：基本支出11143.45万元，占总支出的34.60%；项目支出21064.44万元，占总支出的65.40%；上缴上级支出0.00万元，占总支出的0.00％；经营支出0.00万元，占总支出的0.00％；对附属单位补助支出0.00万元，占总支出的0.00％。</t>
  </si>
  <si>
    <t>（四）部门预算管理制度建设情况</t>
  </si>
  <si>
    <t>我部门根据《中华人民共和国预算法》《中华人民共和国会计法》等国家法律法规，建立健全预算管理制度，严格按照新预算法的规定进行部门预算的编制、调整和执行，全面推进预算绩效管理，严格内控制度。</t>
  </si>
  <si>
    <t>（五）严控“三公”经费支出情况</t>
  </si>
  <si>
    <t>我部门严格执行中央八项规定精神，按照三公经费管理制度，严格控制公务接待费支出、结合公务用车制度改革，严格控制公务用车购置和运行维护费支出。</t>
  </si>
  <si>
    <t>二、绩效自评组织情况</t>
  </si>
  <si>
    <t>（一）前期准备</t>
  </si>
  <si>
    <t>我部门主要由财务部门牵头，组织协调好各相关业务科室负责前期准备工作，充分了解评价资金的有关情况，共同完成绩效自评工作。</t>
  </si>
  <si>
    <t>（二）组织实施</t>
  </si>
  <si>
    <t>根据本部门年初项目绩效目标设定值，各项业务科室提供反馈项目完成相关资料，对照评价指标体系与标准，通过分析相关评价资料，对部门整体绩效情况进行综合性评判并计算打分，最后形成评价结论并撰写自评报告。</t>
  </si>
  <si>
    <t>三、评价情况分析及综合评价结论</t>
  </si>
  <si>
    <t>经过对业务资料、财务资料和统计数据的分析，对部门整体支出的“目标设定”的合理性、相关性、明确性，“预算配置”的合理性、科学性，“预算执行和管理”的合法合规性、完整性，“资产管理”的合法合规性、规范性，“履职产出和效果”的真实性、相关性等方面进行全面详细分析计算，2023年度部门财政整体支出绩效自评综合得分100分,自评等级为“优”。</t>
  </si>
  <si>
    <t>四、存在的问题和整改情况</t>
  </si>
  <si>
    <t>通过本次绩效自评情况，发现部分绩效目标设定不科学，存在绩效指标不具体、不细化、可量化性差等问题。今后在预算绩效申报时，需结合实际工作，将全年工作任务细化分解为具体的工作目标，并尽量采取定量的方式制定清晰、可衡量的绩效指标。</t>
  </si>
  <si>
    <t>五、绩效自评结果应用情况</t>
  </si>
  <si>
    <t>通过开展绩效自评工作，针对绩效自评中存在的问题，及时调整优化后续项目，同时，将评价结果作为安排以后年度预算的重要依据，真正做到合理配置资源，增强财政资金效益。建立激励与约束机制，强化评价结果在项目申报和预算编制中的有效应用。</t>
  </si>
  <si>
    <t>六、主要经验及做法</t>
  </si>
  <si>
    <t>思想重视，整体安排部署，责任科室根据项目情况对项目预算、绩效进行自评，提供相关佐证资料，规财股收集汇总相关材料出具报告。</t>
  </si>
  <si>
    <t>七、其他需说明的情况</t>
  </si>
  <si>
    <t>无。</t>
  </si>
  <si>
    <t>2024年度部门整体支出绩效自评表</t>
  </si>
  <si>
    <t>基本信息</t>
  </si>
  <si>
    <t>部门
名称</t>
  </si>
  <si>
    <t>梁河县卫生健康局</t>
  </si>
  <si>
    <t>部门
预算
资金
（万元）</t>
  </si>
  <si>
    <t>项目年度支出</t>
  </si>
  <si>
    <t>年初
预算数</t>
  </si>
  <si>
    <t>预算
调整数</t>
  </si>
  <si>
    <t>预算
确定数</t>
  </si>
  <si>
    <t>执行数（部门决算数）</t>
  </si>
  <si>
    <t>执行率（%）</t>
  </si>
  <si>
    <t>情况
说明</t>
  </si>
  <si>
    <t>备注</t>
  </si>
  <si>
    <t>年度资金总额</t>
  </si>
  <si>
    <t>（提示：保持与批复的决算数一致）</t>
  </si>
  <si>
    <t>基本支出</t>
  </si>
  <si>
    <t>项目支出</t>
  </si>
  <si>
    <t>其中：当年财政拨款</t>
  </si>
  <si>
    <t xml:space="preserve">      上年结转资金</t>
  </si>
  <si>
    <t xml:space="preserve">    非财政拨款</t>
  </si>
  <si>
    <t>部门
年度
目标</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</si>
  <si>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3.保持重点地方病防治措施全面落实。开展职业病防治，最大限度地保护放射人员、患者和公众的健康权益。推进妇幼健康、健康素养促进、医养结合和老年人健康服务、卫生应急等方面工作。
4.为贯彻落实《中华人民共和国食品安全法》，扎实做好食品安全标准跟踪评价工作，按照国家卫生健康委安排部署，结合我省实际做好2024年食品安全国家标准和地方标准跟踪评价工作，通过开展食品安全国家标准和地方标准跟踪评价，了解掌握标准执行情况及需求情况，发现标准存在的问题，为标准修订、清理和完善提供科学依据。
5.按照《健康云南行动（2020-2030年》《云南省地方病防治巩固提升行动实施方案（2023-2025年）》要求，开展地方病评价、现症患者药物治疗、健康管理和随访，加强地方病防治能力建设，助力乡村振兴，保持重点地方病防控措施全面落实。                                                                                                  6.所有政府办基层医疗卫生机构实施国家基本药物制度，推进综合改革顺利进行。
7.对实施国家基本药物制度的村卫生室给予补助，支持国家基本药物制度在村卫生室顺利实施。                                                                                     8.实施农村计划生育家庭奖励扶助制度，解决农村独生子女家庭的养老问题，提高部分计生家庭的发展能力。实施计划生育家庭特别扶助制度，缓解计划生育困难家庭在生产、生活、医疗和养老等方面的特殊困难，为探索如何加大对“失独”家庭的保障进行了有益探索，保障和改善民生，促进社会的和谐与稳定。调整完善计划生育投入机制，支持建立较为完善的计划生育服务管理制度和家庭发展支持体系，推动人口和计划生育工作由控制人口数量为主向调控总量、提升素质和促进人口长期均衡发展。                                  9.做好国家免疫规划疫苗和注射器需求计划，组织辖区内0-6岁适龄儿童的国家免疫规划疫苗接种实施，保证疫苗应用效果评估和疑似预防接种异常反应监测达到国家和省级要求，保证以乡镇（街道）为单位适龄儿童国家免疫规划疫苗接种率达到90%以上，保护儿童身体健康。建立和完善重点寄生虫病防治与监测体系，加强对各级专业人员寄生虫病防治技术培训和指导。全州人群土源性线虫病感染率控制在10%以下，控制重点地区食源性寄生虫病疫情暴发。维持灵敏的疟疾监测和响应体系，加强重点人群重点监测干预和技能培训，保持全州不出现输入继发疟疾病例和本地疟疾病例。开展登革热、乙脑等传播蚊媒监测和疑似病例实验室监测及复核，了解蚊媒消长变化情况；规范调查处理暴发疫情，及时控制疫情扩散并开展效果评估；开展技术培训，保障人才队伍。学生常见病及危害因素监测干预：到2023年，力争实现全州儿童青少年总体近视率在2018年的基础上每年降低0.5个百分点以上。         10.1.要更加注重预防为主、更加注重医防结合，实现和巩固好“三个90%”艾滋病防治目标;减少艾滋病新发感染率，降低艾滋病病死率;全州艾滋病疫情稳中有降，无经输血传播，母婴传播率降低至2%以下，艾滋病病毒感染者和病人检测发现率达90%，存活感染者和病人正在接受抗病毒治疗的比例达90%，治疗有效率达90%;.加强项目管理，按照项目方案完成工作，达到项目目标，资金按进度执行完毕。</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</si>
  <si>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</si>
  <si>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</si>
  <si>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</si>
  <si>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</si>
  <si>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</si>
  <si>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</si>
  <si>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</si>
  <si>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</si>
  <si>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</si>
  <si>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</si>
  <si>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</si>
  <si>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</si>
  <si>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梁河县中医院业务楼建设项目</t>
  </si>
  <si>
    <t>＝</t>
  </si>
  <si>
    <t>所</t>
  </si>
  <si>
    <t>艾滋致孤儿童</t>
  </si>
  <si>
    <t>=</t>
  </si>
  <si>
    <t>人</t>
  </si>
  <si>
    <t>基层医疗机构</t>
  </si>
  <si>
    <t>家</t>
  </si>
  <si>
    <t>村卫生室</t>
  </si>
  <si>
    <t>个</t>
  </si>
  <si>
    <t>设备配置</t>
  </si>
  <si>
    <t>套</t>
  </si>
  <si>
    <t>除四害</t>
  </si>
  <si>
    <t>&gt;=</t>
  </si>
  <si>
    <t>%</t>
  </si>
  <si>
    <t>预防自然疫源性疾病</t>
  </si>
  <si>
    <t>开展全民健康县城建设勤锻炼专项行动宣传展板</t>
  </si>
  <si>
    <t>开展爱国卫生专项行动</t>
  </si>
  <si>
    <t>次</t>
  </si>
  <si>
    <t>2023乡村医生养老保险定额补助人数</t>
  </si>
  <si>
    <t>适龄儿童国家免疫规划疫苗接种率</t>
  </si>
  <si>
    <t>≥</t>
  </si>
  <si>
    <t>7岁以下儿童健康管理率</t>
  </si>
  <si>
    <t>0-6岁儿童眼保健和视力检查覆盖率</t>
  </si>
  <si>
    <t>艾滋病免费抗病毒治疗任务</t>
  </si>
  <si>
    <t>计划生育意外伤害险</t>
  </si>
  <si>
    <t>户</t>
  </si>
  <si>
    <t>计划生育特殊救助对象</t>
  </si>
  <si>
    <t>47人</t>
  </si>
  <si>
    <t>计划生育一般救助对象</t>
  </si>
  <si>
    <t>4059人</t>
  </si>
  <si>
    <t>健康县城遮岛镇新兴巷一水两污工程</t>
  </si>
  <si>
    <t>已完成建设</t>
  </si>
  <si>
    <t>遮岛镇创建卫生县公厕维修费</t>
  </si>
  <si>
    <t>已完成维修</t>
  </si>
  <si>
    <t>各类人群HIV监测检测人份</t>
  </si>
  <si>
    <t>113439</t>
  </si>
  <si>
    <t>人份</t>
  </si>
  <si>
    <t>艾滋病感染者发现率达94.4%</t>
  </si>
  <si>
    <t>94.4</t>
  </si>
  <si>
    <t>94.4%</t>
  </si>
  <si>
    <t>艾滋病感染者治疗率94.6%</t>
  </si>
  <si>
    <t>94.6</t>
  </si>
  <si>
    <t>94.6%</t>
  </si>
  <si>
    <t>治疗有效率</t>
  </si>
  <si>
    <t>95</t>
  </si>
  <si>
    <t>95%</t>
  </si>
  <si>
    <t>性病就诊者HIV和梅毒检测比例达</t>
  </si>
  <si>
    <t>医疗机构梅毒筛查阳性结果告知率达</t>
  </si>
  <si>
    <t>梅毒患者成功转介率达</t>
  </si>
  <si>
    <t>90</t>
  </si>
  <si>
    <t>90%</t>
  </si>
  <si>
    <t>质量指标</t>
  </si>
  <si>
    <t>梅毒患者规范治疗率达</t>
  </si>
  <si>
    <t>时效指标</t>
  </si>
  <si>
    <t>项目实施完成率</t>
  </si>
  <si>
    <t>效益指标</t>
  </si>
  <si>
    <t>社会效益指标</t>
  </si>
  <si>
    <t>居民健康素养水平</t>
  </si>
  <si>
    <t>不断提高</t>
  </si>
  <si>
    <t>年</t>
  </si>
  <si>
    <t>可持续影响指标</t>
  </si>
  <si>
    <t>基本公共卫生服务水平</t>
  </si>
  <si>
    <t>持续提高</t>
  </si>
  <si>
    <t>满意度指标</t>
  </si>
  <si>
    <t>服务对象满意度指标等</t>
  </si>
  <si>
    <t>艾滋病防治项目服务对象满意度</t>
  </si>
  <si>
    <t>计划生育补助对象满意度</t>
  </si>
  <si>
    <t>基本公卫服务对象满意度</t>
  </si>
  <si>
    <t>其他需说明的事项</t>
  </si>
  <si>
    <t>无</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</si>
  <si>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</si>
  <si>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</si>
  <si>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</si>
  <si>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 xml:space="preserve">梁河县中医院业务楼建设项目 </t>
  </si>
  <si>
    <t>主管部门</t>
  </si>
  <si>
    <t>德宏州卫生健康局委员会</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</si>
  <si>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</si>
  <si>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</si>
  <si>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</si>
  <si>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</si>
  <si>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</si>
  <si>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</si>
  <si>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</si>
  <si>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</si>
  <si>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</si>
  <si>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</si>
  <si>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</si>
  <si>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</si>
  <si>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</si>
  <si>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完成政府拖欠企业账款支付</t>
  </si>
  <si>
    <t>已经完成云南能投缘达建设集团有限公司梁河县中医院业务楼建设项目建设项目款支付137万元。</t>
  </si>
  <si>
    <t>年度指标值</t>
  </si>
  <si>
    <t>指标完成情况</t>
  </si>
  <si>
    <t>按时支付率</t>
  </si>
  <si>
    <t>＞</t>
  </si>
  <si>
    <t>指标下达10天内支付</t>
  </si>
  <si>
    <t>＜</t>
  </si>
  <si>
    <t>天</t>
  </si>
  <si>
    <t>10天内已经完成支付</t>
  </si>
  <si>
    <t>成本指标</t>
  </si>
  <si>
    <t>万元</t>
  </si>
  <si>
    <t>已支付137万元</t>
  </si>
  <si>
    <t>便利居民就医</t>
  </si>
  <si>
    <t>中医院使用年限</t>
  </si>
  <si>
    <t>受益群众满意度</t>
  </si>
  <si>
    <t>其他需要说明的事项</t>
  </si>
  <si>
    <t>总分</t>
  </si>
  <si>
    <t>（自评等级优）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</si>
  <si>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</si>
  <si>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梁河县人民医院迁建项目</t>
  </si>
  <si>
    <t>梁河县人民医院</t>
  </si>
  <si>
    <t>顺利实现梁河县人民医院整体搬迁</t>
  </si>
  <si>
    <t>已经入整体装修阶段，预计2025年12月初步验收使用</t>
  </si>
  <si>
    <t>建设项目完成数</t>
  </si>
  <si>
    <t>重大安全质量事故数</t>
  </si>
  <si>
    <t>起</t>
  </si>
  <si>
    <t>资金到位率</t>
  </si>
  <si>
    <t>项目工期按时完成率</t>
  </si>
  <si>
    <t>因该项目在2019年云南省设计院按5000元/平方米测算，预计投资36800万元，未包净化区域专项工程、医院智能化系统工程、特殊区域提质达标、中心供氧设备、医用气体、负压工程、病房医用家具、洗浆房设备、消毒供应中心设备、污水处理站设备、辐射防护工程、文化建设等其他附属工程建设。为避免超概风险，以《德宏州梁河县人民医院迁建项目配套工程建设项目》再次编制可研、初设概算，增加约12823.2万元投资。项目于2024年12月10日正式进驻施工现场，预计2025年12月完成搬迁，投入使用。我单位将积极督促施工单位，加快工程进度。</t>
  </si>
  <si>
    <t>项目总投资概算控制率</t>
  </si>
  <si>
    <t>≤</t>
  </si>
  <si>
    <t>≤100%</t>
  </si>
  <si>
    <t>医疗服务能力</t>
  </si>
  <si>
    <t>显著提升</t>
  </si>
  <si>
    <t>该项目尚未投入使用，此为老院区数据指标</t>
  </si>
  <si>
    <t>应对重大公共卫生事件能力</t>
  </si>
  <si>
    <t>显著增强</t>
  </si>
  <si>
    <t>区域就诊外转率</t>
  </si>
  <si>
    <t>逐年下降</t>
  </si>
  <si>
    <t>患者满意度</t>
  </si>
  <si>
    <t>≥90%</t>
  </si>
  <si>
    <t>（自评等级中）</t>
  </si>
  <si>
    <t>2024年春节慰问补助资金</t>
  </si>
  <si>
    <t>对艾滋致孤儿童6人、基层医疗机构（疾控中心、小厂卫生院、平山卫生院）春节慰问</t>
  </si>
  <si>
    <t>已经对艾滋致孤儿童6人慰问1800元、疾控中心、小厂卫生院、平山卫生院慰问9000元。</t>
  </si>
  <si>
    <t>元</t>
  </si>
  <si>
    <t>医务人员工作积极性</t>
  </si>
  <si>
    <t>逐步提高</t>
  </si>
  <si>
    <t>受慰问人员满意度</t>
  </si>
  <si>
    <t>2021年卫生健康事业发展省对下专项结算资金基层中医药服务能力建设项目</t>
  </si>
  <si>
    <t>提高基层中医药服务能力，在全全县14个村卫生室打造村级中医药示范综合服务区。</t>
  </si>
  <si>
    <t>已完成14个村卫生的中医药服务能力提升设备购置。</t>
  </si>
  <si>
    <t>中医药综合服务区建设率</t>
  </si>
  <si>
    <t>爱国卫生专项行动项目</t>
  </si>
  <si>
    <t>通过集中开展为期一年半的“清垃圾、除四害、扫厕所、勤洗手、净餐馆、常消毒、管集市、众参与”爱国卫生“8个专项行动”，全面消除城乡裸露垃圾，消除城镇旱厕，完善公众洗手配套设施，改善餐饮服务环境卫生，大力推进公共场所常态化清洁消毒，彻底改变农贸市场“脏、乱、差”现状，引导全社会形成健康文明新风尚，全面推进全县卫生城镇创建达标，着力健全完善常态化疫情防控体制机制，推动从环境卫生治理向全面社会健康管理转变，解决好关系人民健康的全局性、长期性问题。</t>
  </si>
  <si>
    <t>已完成各项指标任务。</t>
  </si>
  <si>
    <t>肠道传染病</t>
  </si>
  <si>
    <t>虫媒传染病</t>
  </si>
  <si>
    <t>开展“管慢病”专项行动建设点</t>
  </si>
  <si>
    <t>做好除“四害”专项行动完成率</t>
  </si>
  <si>
    <t>生态效益性指标</t>
  </si>
  <si>
    <t>通过除“四害”（除鼠、除蚊、除蝇、除蟑）专项行动，有效预防和控制自然疫源性疾病、虫媒传染病、肠道传染病的发生和蔓延改善梁河县城乡人居环境，提高城乡生态质量和整体卫生水平。</t>
  </si>
  <si>
    <t>服务对象满意度指标</t>
  </si>
  <si>
    <t>全县群众满意度</t>
  </si>
  <si>
    <t>基本公共卫生服务项目</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</si>
  <si>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3.保持重点地方病防治措施全面落实。开展职业病防治，最大限度地保护放射人员、患者和公众的健康权益。推进妇幼健康、健康素养促进、医养结合和老年人健康服务、卫生应急等方面工作。
4.为贯彻落实《中华人民共和国食品安全法》，扎实做好食品安全标准跟踪评价工作，按照国家卫生健康委安排部署，结合我省实际做好2024年食品安全国家标准和地方标准跟踪评价工作，通过开展食品安全国家标准和地方标准跟踪评价，了解掌握标准执行情况及需求情况，发现标准存在的问题，为标准修订、清理和完善提供科学依据。
5.按照《健康云南行动（2020-2030年》《云南省地方病防治巩固提升行动实施方案（2023-2025年）》要求，开展地方病评价、现症患者药物治疗、健康管理和随访，加强地方病防治能力建设，助力乡村振兴，保持重点地方病防控措施全面落实。</t>
  </si>
  <si>
    <t>2024年梁河县坚持以基层为中点，围绕年度重点任务统筹推进各项工作，基本公共卫生服务项目取得了显著成果，各项服务指标均达到或超过预定目标，为居民提供了更为优质、便捷的健康服务，总体上实现了年度绩效目标。</t>
  </si>
  <si>
    <t>孕产妇系统管理率</t>
  </si>
  <si>
    <t>3岁以下儿童系统管理率</t>
  </si>
  <si>
    <t>高血压患者管理人数（万人）</t>
  </si>
  <si>
    <t>万人</t>
  </si>
  <si>
    <t>糖尿病患者管理人数（万人）</t>
  </si>
  <si>
    <t>老年人中医药健康管理率</t>
  </si>
  <si>
    <t>肺结核患者管理率</t>
  </si>
  <si>
    <t>社区在册居家严重精神障碍患者健康管理率</t>
  </si>
  <si>
    <t>儿童中医药健康管理率</t>
  </si>
  <si>
    <t>卫生监督协管各专业每年巡查（访）2次完成率</t>
  </si>
  <si>
    <t>4次</t>
  </si>
  <si>
    <t>地方病防治工作任务完成率</t>
  </si>
  <si>
    <t>职业健康检查服务覆盖率</t>
  </si>
  <si>
    <t>碘缺乏病防治工作任务完成率</t>
  </si>
  <si>
    <t>饮水型氟中毒防治工作任务完成率</t>
  </si>
  <si>
    <t>克山病防治工作任务完成率</t>
  </si>
  <si>
    <t>脱贫地区儿童营养改善项目重点县覆盖率</t>
  </si>
  <si>
    <t>适龄妇女“两癌”检查目标人群覆盖率</t>
  </si>
  <si>
    <t>孕前优生健康检查率</t>
  </si>
  <si>
    <t>农村妇女增补叶酸服用率</t>
  </si>
  <si>
    <t>营养包发放任务完成率</t>
  </si>
  <si>
    <t>地中海贫血筛查任务完成率</t>
  </si>
  <si>
    <t>地中海贫血基因检测率</t>
  </si>
  <si>
    <t>新生儿遗传代谢病性疾病筛查率</t>
  </si>
  <si>
    <t>新生儿听力筛查率</t>
  </si>
  <si>
    <t>孕妇产前筛查率</t>
  </si>
  <si>
    <t>孕产妇死亡率</t>
  </si>
  <si>
    <t>14/10万</t>
  </si>
  <si>
    <t>婴儿死亡率</t>
  </si>
  <si>
    <t>试点县社区健康干预覆盖率</t>
  </si>
  <si>
    <t>试点社区健康干预人数（人）</t>
  </si>
  <si>
    <t>≥70</t>
  </si>
  <si>
    <t>65岁及以上老年人医养结合服务率</t>
  </si>
  <si>
    <t>65岁以上失能老年人健康服务率</t>
  </si>
  <si>
    <t>健康素养水平提升幅度</t>
  </si>
  <si>
    <t>居民规范化电子健康档案覆盖率</t>
  </si>
  <si>
    <t>高血压患者基层规范管理服务率</t>
  </si>
  <si>
    <t>2型糖尿病患者基层规范管理服务率</t>
  </si>
  <si>
    <t>65岁以上老年人城乡社区规范健康管理服务率</t>
  </si>
  <si>
    <t>传染病和突发应急事件报告率</t>
  </si>
  <si>
    <t>培训合格率</t>
  </si>
  <si>
    <t>较上年提高</t>
  </si>
  <si>
    <t>2023年中央疫情防控财力补助预算资金项目</t>
  </si>
  <si>
    <t>支持各单位做好2023年新冠病毒感染疫情防控工作，巩固疫情防控成果。重点用于：解决疫情防控政府应付未付帐款、疫情监测和常态化预警能力建设、实施跨境重大传染病防控合作、医疗卫生机构重症救治能力和医疗物资储备能力建设、边境地区公共卫生人才引进和培养、临时性工作补助等重点场所疫情防控相关支出。</t>
  </si>
  <si>
    <t>该项目已完成目标任务。</t>
  </si>
  <si>
    <t>乡镇卫生院疫情防控改造项目</t>
  </si>
  <si>
    <t>试剂耗材等开支费用</t>
  </si>
  <si>
    <t>批次</t>
  </si>
  <si>
    <t>转运隔离开支费用</t>
  </si>
  <si>
    <t>生物安全柜</t>
  </si>
  <si>
    <t>兑付放及时率</t>
  </si>
  <si>
    <t>瑞丽市中医傣医医院餐费</t>
  </si>
  <si>
    <t>促进经济可持续性健康发展</t>
  </si>
  <si>
    <t>受益对象满意度</t>
  </si>
  <si>
    <t>计划生育项目</t>
  </si>
  <si>
    <t>1.实施生育支持项目，健全生育支持体系，切实降低群众抚育成本，有效缓解生育下降趋势，人口结构进一步改善，促进云南人口长期均衡发展。               2.调整完善计划生育投入机制，支持建立较为完善的计划生育服务管理制度和家庭发展支持体系，推动人口和计划生育工作由控制人口数量为主向调控总量、提升素质和优化结构并举转变；形成与促进人口长期均衡发展的长效投入机制，促进基本实现人人享有计划生育优质服务。</t>
  </si>
  <si>
    <t>1.2023年生育支持项目：完成了2023年婴幼儿意外伤害保险购买4.96万元。完成了2023年第四季度145名补助对象的育儿补助发放11.68万元。完成了第四季度146人一次性生育补贴34万元发放。                                        2.计划生育系列保险补助资金3.30万元：完成了2024年局机关29人、各乡镇计生工作人员28人、计生家庭26105人2024年级计划生育系列意外伤害保险购买。                                       3.奖励扶助计生助缴：计划生育特殊救助对象47人，计划生育一般救助对象4059人，卫计助缴74.848万元，上年已经支付60万元，本年支付剩余资金14.848万元。                         4.计划生育事业费专项资金：用于机关计划生育工作开展经费11.49万元。</t>
  </si>
  <si>
    <t>全州常住人口出生率</t>
  </si>
  <si>
    <t>‰</t>
  </si>
  <si>
    <t>8‰</t>
  </si>
  <si>
    <t>全年出生人口</t>
  </si>
  <si>
    <t>1万人</t>
  </si>
  <si>
    <t>符合条件申报对象覆盖率</t>
  </si>
  <si>
    <t>资金发放到位率</t>
  </si>
  <si>
    <t>申报审核时限达标率</t>
  </si>
  <si>
    <t>一次性生育补贴发放标准</t>
  </si>
  <si>
    <t>二孩2000</t>
  </si>
  <si>
    <t>三孩5000</t>
  </si>
  <si>
    <t>育儿补助发放标准</t>
  </si>
  <si>
    <t>婴幼儿参保补贴标准</t>
  </si>
  <si>
    <t>/人/年</t>
  </si>
  <si>
    <t>计划生育特殊救助对象标准</t>
  </si>
  <si>
    <t>元/人</t>
  </si>
  <si>
    <t>计划生育一般救助对象标准</t>
  </si>
  <si>
    <t>生育支持政策体系</t>
  </si>
  <si>
    <t>初步建立</t>
  </si>
  <si>
    <t>生育养育成本</t>
  </si>
  <si>
    <t>有所降低</t>
  </si>
  <si>
    <t>社会稳定水平</t>
  </si>
  <si>
    <t>补贴对象满意度</t>
  </si>
  <si>
    <t>2024年基本药物制度补助项目</t>
  </si>
  <si>
    <t>德宏州卫生健康委员会</t>
  </si>
  <si>
    <t>目标1：保证所有政府办基层医疗卫生机构实施国家基本药物制度，推进综合改革顺利进行。
目标2：对实施国家基本药物制度的村卫生室给予补助，支持国家基本药物制度在村卫生室顺利实施。</t>
  </si>
  <si>
    <t>已按照年度目标完成各项工作任务</t>
  </si>
  <si>
    <t>政府办基层医疗卫生机构实施基本药物制度覆盖率</t>
  </si>
  <si>
    <t>100</t>
  </si>
  <si>
    <t>经济效益指标</t>
  </si>
  <si>
    <t>乡村医生收入</t>
  </si>
  <si>
    <t>6.81</t>
  </si>
  <si>
    <t>国家基本药物制度在基层持续实施</t>
  </si>
  <si>
    <t>中长期</t>
  </si>
  <si>
    <t>对基本药物制度补助满意度</t>
  </si>
  <si>
    <t>80</t>
  </si>
  <si>
    <t>（自评等级）优</t>
  </si>
  <si>
    <t>重大传染病防控项目</t>
  </si>
  <si>
    <t>梁河县疾病预防控制中心</t>
  </si>
  <si>
    <t xml:space="preserve">  目标1：做好国家免疫规划疫苗和注射器需求计划，组织辖区内0-6岁适龄儿童的国家免疫规划疫苗接种实施，保证疫苗应用效果评估和疑似预防接种异常反应监测达到国家和省级要求，保证以乡镇（街道）为单位适龄儿童国家免疫规划疫苗接种率达到90%以上，保护儿童身体健康。
目标2：开展重大慢性病早期筛查干预项目，落实慢性病及其相关危险因素监测。加强严重精神障碍患者筛查、登记报告和随访服务，开展社会心理服务体系建设试点。
目标3：加强寄生虫病防治，建立和完善重点寄生虫病防治与监测体系，加强对各级专业人员寄生虫病防治技术培训和指导。全省人群土源性线虫病感染率控制在10%以下，控制重点地区食源性寄生虫病疫情暴发。维持灵敏的疟疾监测和响应体系，加强重点人群重点监测干预和技能培训，保持全州不出现输入继发疟疾病例和本地疟疾病例。开展登革热、乙脑等传播蚊媒监测和疑似病例实验室监测及复核，了解蚊媒消长变化情况；规范调查处理暴发疫情，及时控制疫情扩散并开展效果评估；开展技术培训，保障人才队伍。
目标4：加强学生常见病及危害因素监测干预，到2023年力争实现全州儿童青少年总体近视率在2018年的基础上每年降低0.5个百分点以上。
目标5：掌握我州新冠肺炎疫情、主要病原和影响因素等状况及变化趋势。推动优化、整合及拓展现有传染病监测网络，为长期、连续、系统地收集疫情信息，实现数据的深度分析与综合利用提供技术支持。
目标6：减少艾滋病新发感染，降低艾滋病病死率，艾滋病疫情总体下降。更加注重预防为主、更加注重医防结合，巩固好“三个90%”艾滋病防治目标；减少艾滋病新发感染率，降低艾滋病病死率，艾滋病疫情总体下降；无经输血传播，母婴传播率降低至2%以下；加强项目管理，按照项目方案完成工作，达到项目目标要求。</t>
  </si>
  <si>
    <t xml:space="preserve">  地方病防制：各种地方病监测防制目标均已完成；寄生虫防制：“三检”病人血检完成2074例，县级血片复检165张，疟疾病例发现、规范治疗和报告率100%，完成登革热及基孔雅热监测；麻风病：完成新发麻风病人防治及疫村排查工作，疫村、非疫村普查25185人，患者随访监测14人；城市饮用水水质监测：完成不同区域水样检测122份，按期完成目标任务；艾滋病防制：完成三个95%监测检测，稳步推进抗病毒转介及治疗；免疫规划：完成疫苗接种22516剂次，流行性腮腺炎监测30例，乙肝监测7例，入托入学接种证查验3928人。</t>
  </si>
  <si>
    <t>治疗及随访管理肺结核患者任务完成率</t>
  </si>
  <si>
    <t>≧</t>
  </si>
  <si>
    <t>病原学阳性肺结核患者耐药筛查率</t>
  </si>
  <si>
    <t>病原学阳性肺结核患者密切接触者筛查率</t>
  </si>
  <si>
    <t>发热病人疟疾血检完成率</t>
  </si>
  <si>
    <t>疟疾血片复检完成率</t>
  </si>
  <si>
    <t>登革热、乙脑媒介监测完成率</t>
  </si>
  <si>
    <t>登革热、乙脑疑似病例监测完成率</t>
  </si>
  <si>
    <t>登革热、乙脑疫情处置完成率</t>
  </si>
  <si>
    <t>开展学生常见病和健康影响因素监测与干预任务完成率</t>
  </si>
  <si>
    <t>新冠监测任务完成率</t>
  </si>
  <si>
    <t>城乡饮用水监测完成率</t>
  </si>
  <si>
    <t>密切接触者检查率</t>
  </si>
  <si>
    <t>在册严重精神障碍患者报告患病率</t>
  </si>
  <si>
    <t>高风险精神分裂症患者长效针剂治疗率</t>
  </si>
  <si>
    <t>麻风病规定随访到位率</t>
  </si>
  <si>
    <t>肿瘤登记（报告发病率）</t>
  </si>
  <si>
    <t>160/10万</t>
  </si>
  <si>
    <t>开展心脑血管事件报告的县区覆盖率</t>
  </si>
  <si>
    <t>开展慢性呼吸系统疾病报告的县区覆盖率</t>
  </si>
  <si>
    <t>开展伤害监测的县区覆盖率</t>
  </si>
  <si>
    <t>流感样病例（IU）标本采集率（≥1040份/州市/年度）</t>
  </si>
  <si>
    <t>流威毒株分离完成率(230株/州市/年度)</t>
  </si>
  <si>
    <t>手足口病标本采第完成事(≥5份/县(区、市)/月)</t>
  </si>
  <si>
    <t>鼠疫监测任务数（份、组）</t>
  </si>
  <si>
    <t>食品安全风险监测样品完成数</t>
  </si>
  <si>
    <t>食品安全风险监测覆盖县市数（率）</t>
  </si>
  <si>
    <t>以乡镇（街道）为单位适龄儿童国家免疫规划疫苗接种率</t>
  </si>
  <si>
    <t>肺结核患者成功治疗率</t>
  </si>
  <si>
    <t>实验室样本检测结果符合率</t>
  </si>
  <si>
    <t>疟疾疫情24小时上报率</t>
  </si>
  <si>
    <t>维持全省无本地疟疾病例报告</t>
  </si>
  <si>
    <t>死因监测规范报告率</t>
  </si>
  <si>
    <t>麻风病可疑线索报告率</t>
  </si>
  <si>
    <t>流感盲样考核结果符合率</t>
  </si>
  <si>
    <t>流惑暴发疫情处策及时率</t>
  </si>
  <si>
    <t>手足口病盲样考核结果符合率</t>
  </si>
  <si>
    <t>手足口病暴发疫情处置及时串</t>
  </si>
  <si>
    <t>新冠暴发疫情处置及时事</t>
  </si>
  <si>
    <t>及时有效规范处鬣鼠疫疫情</t>
  </si>
  <si>
    <t>及时发现报告或有效处置人肃流品，SARS等突发应急性传染病疫情</t>
  </si>
  <si>
    <t>艾滋病规范化随访干预比例</t>
  </si>
  <si>
    <t>艾滋病高危人群检测比率</t>
  </si>
  <si>
    <t>艾滋病感染孕产妇所生儿童抗病毒药物应用比例</t>
  </si>
  <si>
    <t>艾滋病人检测发现率</t>
  </si>
  <si>
    <t>艾滋病治疗有效率</t>
  </si>
  <si>
    <t>食源性疾病暴发事件报告及时率</t>
  </si>
  <si>
    <t>调查完毕一周内</t>
  </si>
  <si>
    <t>完成</t>
  </si>
  <si>
    <t>居民健康水平提高</t>
  </si>
  <si>
    <t>公共卫生均等化水平提高</t>
  </si>
  <si>
    <t>及时发现隐患和薄弱环节</t>
  </si>
  <si>
    <t>每半年食品安全风险分析报告</t>
  </si>
  <si>
    <t>食源性疾病暴发事件及时、有效处置</t>
  </si>
  <si>
    <t>食源性疾病暴发事件流行病学调查报告</t>
  </si>
  <si>
    <t>有效控制艾滋病疫情</t>
  </si>
  <si>
    <t>疫情总体下降</t>
  </si>
  <si>
    <t>服务对象满意度</t>
  </si>
  <si>
    <t>宣传效果满意度</t>
  </si>
  <si>
    <t>2024年第一批医疗卫生事业高质量发展三年行动计划项目</t>
  </si>
  <si>
    <t>1.实施3家重点中心乡镇卫生院提质建设、2个基层心脑血管救治站、5个标准化慢性病诊疗专科；
2.补助169名乡村医生参加养老保险；
3.引导和鼓励符合条件的乡村医生积极参加执业（助理）医师资格培训及考试，提升乡村医生执业（助理）医师占比；
4.开展以慢性病诊疗、中医药服务、急诊急救和基本医疗卫生服务技能为重点，覆盖乡镇卫生院、社区卫生服务中心卫生技术人员和村卫生室乡村医生的全员培训。
5.持续提高基层医疗卫生机构防病治病及健康管理能力；</t>
  </si>
  <si>
    <t>基层标准化慢性病诊疗专科建设数量</t>
  </si>
  <si>
    <t>基层心脑血管救治站建设数量</t>
  </si>
  <si>
    <t>实施省级补助乡村医生参加养老保险覆盖人数</t>
  </si>
  <si>
    <t>基层医疗卫生人员技能培训人次</t>
  </si>
  <si>
    <t>实施重点中心乡镇卫生院提质建设单位诊疗人次</t>
  </si>
  <si>
    <t>实施重点中心乡镇卫生院提质建设单位能识别和初步诊治病种数</t>
  </si>
  <si>
    <t>实施重点中心乡镇卫生院提质建设单位平均住院日</t>
  </si>
  <si>
    <t>逐步降低</t>
  </si>
  <si>
    <t>心脑血管救治站项目单位与县级医院转诊绿色通道建立率</t>
  </si>
  <si>
    <t>基层标准化慢性病诊疗专科项目单位年内高血压、糖尿病、高血脂、慢阻肺患者诊疗人次数</t>
  </si>
  <si>
    <t>较上年度增加</t>
  </si>
  <si>
    <t>辖区内县市区以县为单位高血压、2型糖尿病规范管理率管理率</t>
  </si>
  <si>
    <t>引导转化乡村执业（助理）医师培训、基层医疗卫生人员技能培训考核合格率</t>
  </si>
  <si>
    <t>实施省级补助乡村医生参加养老保险辖区内县市区覆盖率</t>
  </si>
  <si>
    <t>心脑血管救治站项目单位危急重症识别及紧急救治能力</t>
  </si>
  <si>
    <t>逐步提升</t>
  </si>
  <si>
    <t>乡村医生满意度</t>
  </si>
  <si>
    <t>引导转化乡村执业（助理）医师培训、基层医疗卫生人员技能培训培训对象满意度</t>
  </si>
  <si>
    <t>梁河县村级卫生室建设项目</t>
  </si>
  <si>
    <t>继续助力梁河县巩固拓展脱贫攻坚成果，完善当地基础医疗设施建设，援助梁河县村级卫生室建设项目资金150万元</t>
  </si>
  <si>
    <t>已完成目标任务。</t>
  </si>
  <si>
    <t>村卫生室建设数量</t>
  </si>
  <si>
    <t>1</t>
  </si>
  <si>
    <t>1个</t>
  </si>
  <si>
    <t>工程质量合格率</t>
  </si>
  <si>
    <t>100%</t>
  </si>
  <si>
    <t>资金投入</t>
  </si>
  <si>
    <t>136.22</t>
  </si>
  <si>
    <t>提高群众就医方便率</t>
  </si>
  <si>
    <t>85</t>
  </si>
  <si>
    <t>群众就医满意度</t>
  </si>
  <si>
    <t>基层干部、致富带头人和技术人员培训项目</t>
  </si>
  <si>
    <t>提高乡村两级医务人员业务知识。</t>
  </si>
  <si>
    <t>已完成5期培训，参加培训759人。</t>
  </si>
  <si>
    <t>乡村两级医务人员培训人数</t>
  </si>
  <si>
    <t>759</t>
  </si>
  <si>
    <t>培训合格合格率</t>
  </si>
  <si>
    <t>13</t>
  </si>
  <si>
    <t>医务人员能力及水平</t>
  </si>
  <si>
    <t>单位自有补助资金</t>
  </si>
  <si>
    <t>用于支付疫情期间口罩款</t>
  </si>
  <si>
    <t>已完成支付</t>
  </si>
  <si>
    <t>医用口罩</t>
  </si>
  <si>
    <t>批</t>
  </si>
  <si>
    <t>产品合格率</t>
  </si>
  <si>
    <t>0.3</t>
  </si>
  <si>
    <t>从业人员健康体检工作经费</t>
  </si>
  <si>
    <t xml:space="preserve">  通过体检工作的开展，防止传染病人从事公共场所、食品服务工作，杜绝或降低传染病的传播和流行，保护群众身体健康。</t>
  </si>
  <si>
    <t xml:space="preserve">  每月定期完成全县从业人员健康体检工作，2024年完成7879人体检工作。确保从业人员的身体健康，保障人民群众健康。</t>
  </si>
  <si>
    <t>定期开展公共场所和食品从业人员体检工作。</t>
  </si>
  <si>
    <t>7879人</t>
  </si>
  <si>
    <t>从业人员较上年有所下降</t>
  </si>
  <si>
    <t>购置专用材料</t>
  </si>
  <si>
    <t>体检合格率</t>
  </si>
  <si>
    <t>专用材料合格率</t>
  </si>
  <si>
    <t>按时完成</t>
  </si>
  <si>
    <t>2024年</t>
  </si>
  <si>
    <t>从业健康体检工作经费</t>
  </si>
  <si>
    <t>降低传染病发病率，减少传染病传播</t>
  </si>
  <si>
    <t>有效降低</t>
  </si>
  <si>
    <t>减少传染病传播</t>
  </si>
  <si>
    <t>群众满意度</t>
  </si>
  <si>
    <t>98</t>
  </si>
  <si>
    <t>优</t>
  </si>
  <si>
    <t>非税收入补助资金</t>
  </si>
  <si>
    <t>梁河县疾病预防控制中心、县卫生监督大队</t>
  </si>
  <si>
    <t xml:space="preserve">  按照《疫苗管理法》、《疫苗储存和运输管理规范（2017年半）》和预防接种规范（2023年版）要求开展疫苗接种工作。通过疫苗接种构筑全人群免疫屏障，预防接种针对传染病暴发流行，保障社会群众身体健康。</t>
  </si>
  <si>
    <t xml:space="preserve">  2024年免疫规划疫苗接种预期目标27000剂次，完成接种22516剂次，完成率83.39%，配送疫苗77次。</t>
  </si>
  <si>
    <t>疫苗接种点非免疫规划疫苗需要量</t>
  </si>
  <si>
    <t>完成接种剂次</t>
  </si>
  <si>
    <t>剂次</t>
  </si>
  <si>
    <t>22516剂次</t>
  </si>
  <si>
    <t>2024年管理适龄儿童数较上年减少1049人</t>
  </si>
  <si>
    <t>配送完成率</t>
  </si>
  <si>
    <t>社会效益</t>
  </si>
  <si>
    <t>预防各种疾病发病率</t>
  </si>
  <si>
    <t>有效预防</t>
  </si>
  <si>
    <t>长期有效</t>
  </si>
  <si>
    <t>2023年疾控机构医疗服务与保障能力提升补助资金</t>
  </si>
  <si>
    <t xml:space="preserve">  根据《德宏州财政局德宏州卫生健康委员会关于下达2023年疾控机构医疗服务与保障能力提升补助资金的通知。（德财社【2023】197号）精神，下达2023年疾控机构医疗服务与保障能力提升，（医疗机构能力建设、卫生健康人才培养）补助资金20.7万元，用于支持传染病监测预警与应急指挥能力建设、传染病实验室。</t>
  </si>
  <si>
    <t xml:space="preserve">  完成传染病监测预警及应急指挥能力提升专用设备购置，国家传染病应急队伍能力建设参加培训6次。</t>
  </si>
  <si>
    <t xml:space="preserve">卫生监督执法装备购置完成率
监测预警基层专业人员培训人数完成率
监测预警专业骨干培训人数完成率
卫生监督执法装备购置完成率
</t>
  </si>
  <si>
    <t>监测预警基层专业人员培训人数完成率</t>
  </si>
  <si>
    <t>监测预警专业骨干培训人数完成率</t>
  </si>
  <si>
    <t>传染病应急参训人员赔损完成率</t>
  </si>
  <si>
    <t>辖区内显示级疾控机构参加盲样考核结果符合率</t>
  </si>
  <si>
    <t>技术升级和业务保障能力提升</t>
  </si>
  <si>
    <t>新建时、县级基层传染病应急小分队数量</t>
  </si>
  <si>
    <t>升级传染病疫情报告网络安全防护条件</t>
  </si>
  <si>
    <t>国家卫生应急队伍应对突发事件能力</t>
  </si>
  <si>
    <t>提升智慧化监测预警和风险评估能力水平</t>
  </si>
  <si>
    <t>卫生监督工作效率</t>
  </si>
  <si>
    <t>监测预警培训学员满意度</t>
  </si>
  <si>
    <t>2024年第二批医疗卫生事业高质量发展三年行动计划项目</t>
  </si>
  <si>
    <t>梁河县疾病预防控制中心、县人民医院</t>
  </si>
  <si>
    <t xml:space="preserve">  1.全州新报告丙肝抗体阳性者核酸检测率达90%以上、累计完成既往报告丙肝病例回访调查11490例、累计完成在治丙肝病例随访管理2875例、困难丙肝患者检测治疗补助1358例、新报告符合治疗条件的慢性丙肝患者的抗病毒治疗率达75%以上、符合治疗条件的慢性丙肝患者抗病毒治疗率达 50%以上、接受抗病毒治疗忠者的临床治愈率达 95%以上。</t>
  </si>
  <si>
    <t xml:space="preserve">  1.完成既往报告丙肝病例回访调查440人。2.024年我院积极开展辖区内丙肝阳性患者的筛查诊断及治疗工作，2024年共计转诊71人，治疗60人</t>
  </si>
  <si>
    <t>累计完成既往报告丙肝病例回访调查数</t>
  </si>
  <si>
    <t>补助丙肝患者检测治疗人数</t>
  </si>
  <si>
    <t>累计完成在治丙肝病例随访管理完成数</t>
  </si>
  <si>
    <t>440</t>
  </si>
  <si>
    <t>44</t>
  </si>
  <si>
    <t>180</t>
  </si>
  <si>
    <t>新报告丙肝抗体阳性者核酸检测率</t>
  </si>
  <si>
    <t>新报告符合治疗条件的慢性丙肝患者的抗病毒治疗率</t>
  </si>
  <si>
    <t>75</t>
  </si>
  <si>
    <t>符合治疗条件的慢性丙肝患者抗病毒治疗率</t>
  </si>
  <si>
    <t>50</t>
  </si>
  <si>
    <t>非定点医疗机构确诊丙肝患者（含既往回访调查发现现症病例）成功转介治疗到位</t>
  </si>
  <si>
    <t>2024年卫生健康事业发展省对下专项资金</t>
  </si>
  <si>
    <t xml:space="preserve">  省对下专项转移支付资金用于支持以下5类卫生健康领域工作：一是公共卫生服务类，包括妇幼健康服务、省级防治艾滋病政府购买社会组织服务项目。二是计划生育服务类，支持村级计生宣传员生活补贴等。三是重大传染病防控类，支持扩大国家免疫规划、登革热疫情处置、人兽共患病防治、城市饮用水水龙头水质监测及水质安全信息</t>
  </si>
  <si>
    <t xml:space="preserve">  完成城乡生活饮水122份，登革热疑似病例监测266例，疟疾病例筛查2074人，完成疫苗接种22516剂次。</t>
  </si>
  <si>
    <t>疟疾疫点调查处置</t>
  </si>
  <si>
    <t>疟疾病例监测</t>
  </si>
  <si>
    <t>1310</t>
  </si>
  <si>
    <t>人次</t>
  </si>
  <si>
    <t>2074人次</t>
  </si>
  <si>
    <t>登革热病例监测</t>
  </si>
  <si>
    <t>156</t>
  </si>
  <si>
    <t>266人</t>
  </si>
  <si>
    <t>登革热疫情处置率</t>
  </si>
  <si>
    <t>登革热重点地区开展媒介监测完成率</t>
  </si>
  <si>
    <t>登革热疑似病例抗原检测完成率</t>
  </si>
  <si>
    <t>有效遏制寄生虫病发生</t>
  </si>
  <si>
    <t>2023年医疗服务与保障能力提升（医疗卫生机构能力建设）中央补助资金</t>
  </si>
  <si>
    <t>梁河县妇幼保健院、县人民医院</t>
  </si>
  <si>
    <t>1.县级妇幼保健机构能力建设项目覆盖机构数量1家，辖区孕产妇系统管理率≥85%，辖区住院分娩率≥99%，项目县区妇幼保健机构孕产妇系统管理能力较上年提升。                   2.支持我州4个脱贫县加强县域医疗卫生机构能力建设。每个县支持1家县医院和不低于2家基层卫生机构能力建设。县医院结合临床专科建设基础，通过重点专科建设、县域医共体、专科联盟、远程医疗协助网、设备采购、技术引进等，进一步完善县域内医疗卫生服务体系，提高县域内就诊率。基层医疗卫生机构（社区卫生服务中心和乡镇卫生院）达到服务能力基本标准及以上的比例较上年提高。                                                              3.基本建立具有中国特色的权责清晰、管理科学、治理完善、运行高效、监督有力的现代医院管理制度，建立维护公益性、调动积极性、保障可持续的运行新机制和科学合理的补偿机制。。</t>
  </si>
  <si>
    <t>1.县级妇幼保健机构能力建设项目覆盖机构数量1家，辖区孕产妇系统管理率≥93.36%，辖区住院分娩率≥99.89%，项目县区妇幼保健机构孕产妇系统管理能力较上年提升。                                    2.由梁河县人民医院（医共体总院）牵头建设梁河县紧密型医共体信息化建设项目。项目覆盖3个县级医疗机构（梁河县人民医院、梁河县中医医院、梁河县妇幼保健院），1个社区卫生服务中心，8个乡镇卫生院。通过项目实施，从而整合信息资源，实现互联互通，提高卫生资源使用效率，提高医院的整体工作效率、医疗质量和服务水平，有效的缓解“看病难、看病贵”的状况。2024年12月20日梁河县紧密型医共体信息化建设项目正式在县医院、中医医院上线运行。目前正部署其余各成员单位，预计今年3月底完成项目实施，将实现医共体内不同医疗机构间信息互通、共享及开展远程医疗业务，真正实现让信息多跑路，让群众少跑腿的信息化建设目标。                                         3.梁河县人民医院通过公立医院改革项目成立了9个专家工作站，2024年五大中心的运行大大缩短了急性胸痛、卒中、急诊创伤、危急重症孕产妇、危急重症新生儿救治时间，推动我县医疗卫生健康事业的快速发展。通过临床服务五大中心建设推进，目前已通过其中四个中心检查。进行了电子病历4级+升级、新建了营养科、导管介入室等。</t>
  </si>
  <si>
    <t>县级妇幼保健机构能力建设项目覆盖机构数量</t>
  </si>
  <si>
    <t>县医院受支持专科门诊数量</t>
  </si>
  <si>
    <t>较上年提高5%</t>
  </si>
  <si>
    <t>较上年提高2.71%</t>
  </si>
  <si>
    <t>1、人力短缺:受支持专科缺乏足够专业医生。一方面，因地处县城，对高水平、高学历医学人才吸引力弱，招聘困难。另一方面，内部培养体系不完善，在职医生进修机会少，成长受限，难以满足新增专科门诊需求。2、医疗技术水平有待提高。措施：1、人才引育：拓宽招聘渠道，与医科院校建立合作，定向招聘应届毕业生。2、完善内部培训体系，定期选派医生到上级医院进修，邀请专家来院讲学指导，提升医生专业水平，满足专科门诊人力需求。（备注:2023年279484例、2024年287057例）</t>
  </si>
  <si>
    <t>县医院受支持专科手术数量</t>
  </si>
  <si>
    <t>较上年提高17.36%</t>
  </si>
  <si>
    <t>2023年2655例，2023年3116例</t>
  </si>
  <si>
    <t>公立医院医疗服务收入（不含药品、耗材、检查、化验收入）占医疗收入比例</t>
  </si>
  <si>
    <t>较上年提高5.3%</t>
  </si>
  <si>
    <t>2023年为37.2%，2024年为39.17%，增长5.3%。</t>
  </si>
  <si>
    <t>公立医院资产负债率</t>
  </si>
  <si>
    <t>较上年降低</t>
  </si>
  <si>
    <t>较上年降低0.39%</t>
  </si>
  <si>
    <t>2023年8.96%，2024年8.57%</t>
  </si>
  <si>
    <t>公立医院基本建设、设备购置长期负债占总资产的比例</t>
  </si>
  <si>
    <t>较上年降低3.9%</t>
  </si>
  <si>
    <t>基层医疗卫生机构（社区卫生服务中心和乡镇卫生院）达到服务能力基本标准及以上的比例</t>
  </si>
  <si>
    <t>较上一年提高</t>
  </si>
  <si>
    <t>较上年提高22%</t>
  </si>
  <si>
    <t>公立医院平均住院日</t>
  </si>
  <si>
    <t>较上年降低或≦9.5天</t>
  </si>
  <si>
    <t>6.45天</t>
  </si>
  <si>
    <t>辖区孕产妇系统管理率</t>
  </si>
  <si>
    <t>县医院开展疾病诊疗能力建设新技术新项目平均数量</t>
  </si>
  <si>
    <t>≥1项</t>
  </si>
  <si>
    <t>项</t>
  </si>
  <si>
    <t>75项</t>
  </si>
  <si>
    <t>辖区住院分娩率</t>
  </si>
  <si>
    <t>医务人员满意度</t>
  </si>
  <si>
    <t>（优）</t>
  </si>
  <si>
    <t>梁河县妇幼保健计划生育服务中心迁建项目2024年云南省政府专项债券（七期）转贷资金</t>
  </si>
  <si>
    <t>梁河县妇幼保健院</t>
  </si>
  <si>
    <t>进一步推进梁河县妇幼保健计划生育服务中心建项目工程，实现顺利搬迁</t>
  </si>
  <si>
    <t>2024年底迁建项目完工验收，已迁入新大楼办公。</t>
  </si>
  <si>
    <t>工程数量</t>
  </si>
  <si>
    <t>个/标段</t>
  </si>
  <si>
    <t>配套设施完成率</t>
  </si>
  <si>
    <t>安全事故发生率</t>
  </si>
  <si>
    <t>0个</t>
  </si>
  <si>
    <t>竣工验收合格率</t>
  </si>
  <si>
    <t>综合使用率</t>
  </si>
  <si>
    <t>受益人群覆盖率</t>
  </si>
  <si>
    <t>使用年限</t>
  </si>
  <si>
    <t>50年</t>
  </si>
  <si>
    <t>受益人群满意度</t>
  </si>
  <si>
    <t>公共卫生监督经费</t>
  </si>
  <si>
    <t>梁河县卫生健局</t>
  </si>
  <si>
    <t>梁河县卫生监督大队</t>
  </si>
  <si>
    <t>1.对公共场所监管对象定期不定期开展监督检查，保障全县卫生健康状况         2.公共场所监督检查率≧90%
3.对抽查中发现的卫生健康违法行为查处率100%</t>
  </si>
  <si>
    <t>按要求圆满完成各项工作</t>
  </si>
  <si>
    <t>开展公共卫生监督检查</t>
  </si>
  <si>
    <t>200</t>
  </si>
  <si>
    <t>对抽查中发现卫生违法行为查处率</t>
  </si>
  <si>
    <t>检查（核查）任务及时完成率</t>
  </si>
  <si>
    <t>检查成本</t>
  </si>
  <si>
    <t>公共场所卫生监督检查</t>
  </si>
  <si>
    <t>保障了全县卫生健康状况</t>
  </si>
  <si>
    <t>生态效益指标</t>
  </si>
  <si>
    <t>影响时限</t>
  </si>
  <si>
    <t>98%</t>
  </si>
  <si>
    <t>（自评等级）</t>
  </si>
  <si>
    <t>卫生健康”双随机、一公开“监督抽查专项补助经费</t>
  </si>
  <si>
    <t>梁河县卫健局</t>
  </si>
  <si>
    <t>1.国家“双随机”监督检查完成率≧90%
2.卫生监督检测任务完成率≧80%
3.对抽查中发现的卫生健康违法行为查处率100%
4.运用手持执法终端完成抽查任务使用率100%</t>
  </si>
  <si>
    <t>开展“双随机”监督检查</t>
  </si>
  <si>
    <t>县中医院购置办公用品等开办经费</t>
  </si>
  <si>
    <t>梁河县中医医院</t>
  </si>
  <si>
    <t>县中医院按规定时限完成开业。</t>
  </si>
  <si>
    <t>电费支出月份数</t>
  </si>
  <si>
    <t>达成年度指标</t>
  </si>
  <si>
    <t>开业时限</t>
  </si>
  <si>
    <t>月</t>
  </si>
  <si>
    <t>县域内中医服务水平</t>
  </si>
  <si>
    <t>2024年医疗服务与保障能力提升（医疗卫生机构能力建设）中央补助资金</t>
  </si>
  <si>
    <t>支持我州4个脱贫县加强县域医疗卫生机构能力建设。每个县支持1家县级医院能力建设。县级医院结合临床专科建设基础，通过重点专科建设、县域医共体、专科联盟、远程医疗协助网、设备采购、技术引进等，进一步完善县域内医疗卫生服务体系，提高县域内就诊率。</t>
  </si>
  <si>
    <t>梁河县县域医疗卫生机构能力建设小有成效。县级医院结合专科建设基础，通过重点专科建设、县域医共体、设备采购等，进一步完善了县域内医疗卫生服务体系，提高了县域内就诊率。</t>
  </si>
  <si>
    <t>购买办公设备次数</t>
  </si>
  <si>
    <t>卫生医疗机构服务能力达到基本标准及以上</t>
  </si>
  <si>
    <t>卫生医疗机构服务能力基本标准</t>
  </si>
  <si>
    <t>县域内就诊率</t>
  </si>
  <si>
    <t>部分达成年度指标并具有一定效果</t>
  </si>
  <si>
    <t>14家部门下级单位</t>
  </si>
  <si>
    <t>用于疾控中心、县妇幼保健院、县人民医院、9家基层医疗机构维持日常运转，确保本单位各项工作能够有序开展。</t>
  </si>
  <si>
    <t>已完成</t>
  </si>
  <si>
    <t>单位</t>
  </si>
  <si>
    <t>12</t>
  </si>
  <si>
    <t>单位运转率</t>
  </si>
  <si>
    <t>县人民医院老院区不动产权利性质及用途变更相关经费</t>
  </si>
  <si>
    <t>通过对县医院老院区不动产权利性质及用途变更的途径，为下一步心医院新院区搬迁提供资金保障</t>
  </si>
  <si>
    <t>已按时完成县医院老院区不动产权利性质及用途变更相关工作</t>
  </si>
  <si>
    <t>立项依据充分性</t>
  </si>
  <si>
    <t>是否符合区域卫生规划、医院中长期发展</t>
  </si>
  <si>
    <t>符合区域卫生规划、医院中长期发展</t>
  </si>
  <si>
    <t>立项规范性</t>
  </si>
  <si>
    <t>是否履行内部决策程序，程序完整、合规</t>
  </si>
  <si>
    <t>履行内部决策程序，程序完整、合规</t>
  </si>
  <si>
    <t>完成及时性</t>
  </si>
  <si>
    <t>是否在规定时限内完成</t>
  </si>
  <si>
    <t>按规定时限完成变更</t>
  </si>
  <si>
    <t>促进县域发展</t>
  </si>
  <si>
    <t>长远发展支撑</t>
  </si>
  <si>
    <t>属于医院未来新院所需发展的前提需求</t>
  </si>
  <si>
    <t>≥95%</t>
  </si>
  <si>
    <t>直单位机关党组织工作经费</t>
  </si>
  <si>
    <t>围绕年度党建工作要点，通过规范、高效使用工作经费，切实保障党组织各项活动顺利开展，强化党员教育管理，提升组织凝聚力、战斗力。</t>
  </si>
  <si>
    <t>2024年度党组织活动经常正常，活动顺利开展。</t>
  </si>
  <si>
    <t>计划执行相符度</t>
  </si>
  <si>
    <t>完全相符</t>
  </si>
  <si>
    <t>支出合规性</t>
  </si>
  <si>
    <t>完全合规</t>
  </si>
  <si>
    <t>资金到位及时性</t>
  </si>
  <si>
    <t>及时到位</t>
  </si>
  <si>
    <t>成本节约效益</t>
  </si>
  <si>
    <t>厉行节约的开展活动</t>
  </si>
  <si>
    <t>在服务群众、凝聚人心、促进和谐等方面产生积极影响</t>
  </si>
  <si>
    <t>是否支持了党建工作的长效机制建设</t>
  </si>
  <si>
    <t>党员满意度</t>
  </si>
  <si>
    <t>梁河县中医院建设项目县级配套资本金专项资金</t>
  </si>
  <si>
    <t>用于支付县中医医院专项债券第六期债券利息。</t>
  </si>
  <si>
    <t>203.01万元</t>
  </si>
  <si>
    <t>2022年提案办理专项经费</t>
  </si>
  <si>
    <t>梁河县小厂乡卫生院</t>
  </si>
  <si>
    <t>开展哨点诊室建设，促进部门事业发展。</t>
  </si>
  <si>
    <t>已按照年度目标完成工作任务</t>
  </si>
  <si>
    <t>哨点诊室建设</t>
  </si>
  <si>
    <t>建设项目合格率</t>
  </si>
  <si>
    <t>及时完成率</t>
  </si>
  <si>
    <t>哨点诊室建设能力发展</t>
  </si>
  <si>
    <t>明显提高</t>
  </si>
  <si>
    <t>人民群众获得感</t>
  </si>
  <si>
    <t>民众调查满意度</t>
  </si>
  <si>
    <t>2021年医疗卫生事业发展三年行动（第一批）省级专项资金</t>
  </si>
  <si>
    <t>梁河县大厂中心卫生院</t>
  </si>
  <si>
    <t>1.实施1家重点中心乡镇卫生院提质建设、2个基层心脑血管救治站、5个标准化慢性病诊疗专科；
2.补助169名乡村医生参加养老保险；
3.引导和鼓励符合条件的乡村医生积极参加执业（助理）医师资格培训及考试，提升乡村医生执业（助理）医师占比；
4.开展以慢性病诊疗、中医药服务、急诊急救和基本医疗卫生服务技能为重点，覆盖乡镇卫生院、社区卫生服务中心卫生技术人员和村卫生室乡村医生的全员培训。
5.持续提高基层医疗卫生机构防病治病及健康管理能力。</t>
  </si>
  <si>
    <t>较上年增加</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</si>
</sst>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 #,##0.00_ ;_ * \-#,##0.00_ ;_ * &quot;&quot;??_ ;_ @_ "/>
    <numFmt numFmtId="178" formatCode="0.00_);[Red]\(0.00\)"/>
    <numFmt numFmtId="179" formatCode="0_);[Red]\(0\)"/>
    <numFmt numFmtId="180" formatCode="0_ "/>
  </numFmts>
  <fonts count="38">
    <font>
      <sz val="11"/>
      <color theme="1"/>
      <name val="等线"/>
      <charset val="134"/>
      <scheme val="minor"/>
    </font>
    <font>
      <sz val="22"/>
      <color indexed="8"/>
      <name val="宋体"/>
      <charset val="134"/>
    </font>
    <font>
      <sz val="11"/>
      <color rgb="FF000000"/>
      <name val="宋体"/>
      <charset val="134"/>
    </font>
    <font>
      <sz val="10"/>
      <color rgb="FF000000"/>
      <name val="宋体"/>
      <charset val="134"/>
    </font>
    <font>
      <sz val="11"/>
      <color indexed="8"/>
      <name val="宋体"/>
      <charset val="134"/>
    </font>
    <font>
      <b/>
      <sz val="11"/>
      <color theme="1"/>
      <name val="等线"/>
      <charset val="134"/>
      <scheme val="minor"/>
    </font>
    <font>
      <b/>
      <sz val="11"/>
      <color rgb="FF000000"/>
      <name val="宋体"/>
      <charset val="134"/>
    </font>
    <font>
      <sz val="11"/>
      <color theme="1"/>
      <name val="宋体"/>
      <charset val="134"/>
    </font>
    <font>
      <sz val="11"/>
      <name val="宋体"/>
      <charset val="134"/>
    </font>
    <font>
      <sz val="10"/>
      <color indexed="8"/>
      <name val="宋体"/>
      <charset val="134"/>
    </font>
    <font>
      <sz val="10"/>
      <color theme="1"/>
      <name val="等线"/>
      <charset val="134"/>
      <scheme val="minor"/>
    </font>
    <font>
      <sz val="10"/>
      <color indexed="8"/>
      <name val="等线"/>
      <charset val="134"/>
      <scheme val="minor"/>
    </font>
    <font>
      <sz val="12"/>
      <name val="宋体"/>
      <charset val="134"/>
    </font>
    <font>
      <sz val="10"/>
      <name val="等线"/>
      <charset val="134"/>
      <scheme val="minor"/>
    </font>
    <font>
      <sz val="11"/>
      <name val="等线"/>
      <charset val="134"/>
      <scheme val="minor"/>
    </font>
    <font>
      <sz val="11"/>
      <color indexed="8"/>
      <name val="等线"/>
      <charset val="134"/>
      <scheme val="minor"/>
    </font>
    <font>
      <sz val="10"/>
      <name val="宋体"/>
      <charset val="134"/>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theme="1"/>
      </left>
      <right style="thin">
        <color theme="1"/>
      </right>
      <top style="thin">
        <color theme="1"/>
      </top>
      <bottom style="thin">
        <color theme="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1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5" borderId="18" applyNumberFormat="0" applyAlignment="0" applyProtection="0">
      <alignment vertical="center"/>
    </xf>
    <xf numFmtId="0" fontId="27" fillId="6" borderId="19" applyNumberFormat="0" applyAlignment="0" applyProtection="0">
      <alignment vertical="center"/>
    </xf>
    <xf numFmtId="0" fontId="28" fillId="6" borderId="18" applyNumberFormat="0" applyAlignment="0" applyProtection="0">
      <alignment vertical="center"/>
    </xf>
    <xf numFmtId="0" fontId="29" fillId="7" borderId="20" applyNumberFormat="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8" fillId="0" borderId="0">
      <alignment vertical="center"/>
    </xf>
    <xf numFmtId="0" fontId="12" fillId="0" borderId="0"/>
    <xf numFmtId="0" fontId="4" fillId="0" borderId="0"/>
    <xf numFmtId="0" fontId="0" fillId="0" borderId="0">
      <alignment vertical="center"/>
    </xf>
    <xf numFmtId="0" fontId="37" fillId="0" borderId="0">
      <alignment vertical="top"/>
      <protection locked="0"/>
    </xf>
  </cellStyleXfs>
  <cellXfs count="167">
    <xf numFmtId="0" fontId="0" fillId="0" borderId="0" xfId="0"/>
    <xf numFmtId="0" fontId="0" fillId="0" borderId="0" xfId="0" applyAlignment="1">
      <alignment horizontal="center" vertical="center"/>
    </xf>
    <xf numFmtId="0" fontId="1" fillId="0" borderId="0" xfId="0" applyFont="1" applyFill="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76"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4" fillId="0" borderId="1" xfId="0" applyFont="1" applyFill="1" applyBorder="1" applyAlignment="1">
      <alignment horizontal="center" vertical="center"/>
    </xf>
    <xf numFmtId="0" fontId="0" fillId="0" borderId="1" xfId="0" applyBorder="1" applyAlignment="1">
      <alignment horizontal="center" vertical="center"/>
    </xf>
    <xf numFmtId="0" fontId="5" fillId="0" borderId="0" xfId="0" applyFont="1"/>
    <xf numFmtId="0" fontId="1" fillId="0" borderId="0" xfId="0" applyFont="1" applyFill="1" applyAlignment="1">
      <alignment horizontal="center"/>
    </xf>
    <xf numFmtId="0" fontId="2" fillId="0" borderId="1" xfId="0" applyFont="1" applyBorder="1" applyAlignment="1">
      <alignment horizontal="center" wrapText="1"/>
    </xf>
    <xf numFmtId="10" fontId="6"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wrapText="1"/>
    </xf>
    <xf numFmtId="9" fontId="2" fillId="2" borderId="1" xfId="0" applyNumberFormat="1" applyFont="1" applyFill="1" applyBorder="1" applyAlignment="1">
      <alignment horizontal="center" wrapText="1"/>
    </xf>
    <xf numFmtId="0" fontId="6" fillId="0" borderId="1" xfId="0" applyFont="1" applyBorder="1" applyAlignment="1">
      <alignment horizontal="center" vertical="center" wrapText="1"/>
    </xf>
    <xf numFmtId="0" fontId="7" fillId="0" borderId="1" xfId="0" applyFont="1" applyBorder="1" applyAlignment="1">
      <alignment horizontal="center"/>
    </xf>
    <xf numFmtId="0" fontId="2" fillId="0" borderId="3" xfId="0" applyFont="1" applyBorder="1" applyAlignment="1">
      <alignment horizontal="center" vertical="center" wrapText="1"/>
    </xf>
    <xf numFmtId="0" fontId="3" fillId="0" borderId="0" xfId="0" applyFont="1" applyAlignment="1">
      <alignment wrapText="1"/>
    </xf>
    <xf numFmtId="0" fontId="3" fillId="0" borderId="0" xfId="0" applyFont="1" applyAlignment="1"/>
    <xf numFmtId="9" fontId="2" fillId="0" borderId="1" xfId="0" applyNumberFormat="1" applyFont="1" applyBorder="1" applyAlignment="1">
      <alignment horizontal="center" vertical="center" wrapText="1"/>
    </xf>
    <xf numFmtId="9" fontId="2" fillId="2"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0" fillId="0" borderId="0" xfId="0" applyFill="1" applyAlignment="1">
      <alignment vertical="center"/>
    </xf>
    <xf numFmtId="0" fontId="5" fillId="0" borderId="0" xfId="0" applyFont="1" applyFill="1" applyAlignment="1">
      <alignment vertical="center"/>
    </xf>
    <xf numFmtId="0" fontId="8" fillId="0" borderId="2" xfId="51" applyFont="1" applyFill="1" applyBorder="1" applyAlignment="1">
      <alignment horizontal="center" vertical="center" wrapText="1"/>
    </xf>
    <xf numFmtId="0" fontId="8" fillId="0" borderId="1" xfId="5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8" fillId="0" borderId="4" xfId="51" applyFont="1" applyFill="1" applyBorder="1" applyAlignment="1">
      <alignment horizontal="center" vertical="center" wrapText="1"/>
    </xf>
    <xf numFmtId="49" fontId="8" fillId="0" borderId="1" xfId="51" applyNumberFormat="1" applyFont="1" applyFill="1" applyBorder="1" applyAlignment="1">
      <alignment horizontal="center" vertical="center" wrapText="1"/>
    </xf>
    <xf numFmtId="0" fontId="4" fillId="0" borderId="1" xfId="51" applyFont="1" applyFill="1" applyBorder="1" applyAlignment="1">
      <alignment horizontal="center" vertical="center" wrapText="1"/>
    </xf>
    <xf numFmtId="0" fontId="1" fillId="0" borderId="0" xfId="0" applyFont="1" applyAlignment="1">
      <alignment horizontal="center"/>
    </xf>
    <xf numFmtId="49" fontId="9" fillId="0" borderId="2" xfId="52" applyNumberFormat="1" applyFont="1" applyFill="1" applyBorder="1" applyAlignment="1">
      <alignment horizontal="center" vertical="center" wrapText="1"/>
    </xf>
    <xf numFmtId="0" fontId="9" fillId="0" borderId="2" xfId="52" applyFont="1" applyFill="1" applyBorder="1" applyAlignment="1">
      <alignment horizontal="center" vertical="center" wrapText="1"/>
    </xf>
    <xf numFmtId="0" fontId="9" fillId="0" borderId="1" xfId="52" applyFont="1" applyFill="1" applyBorder="1" applyAlignment="1">
      <alignment horizontal="center" vertical="center" wrapText="1"/>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178" fontId="11" fillId="0" borderId="1" xfId="51" applyNumberFormat="1" applyFont="1" applyBorder="1" applyAlignment="1">
      <alignment horizontal="center" vertical="center" wrapText="1"/>
    </xf>
    <xf numFmtId="0" fontId="3" fillId="0" borderId="0" xfId="0" applyFont="1"/>
    <xf numFmtId="49" fontId="8" fillId="0" borderId="5" xfId="49" applyNumberFormat="1" applyBorder="1" applyAlignment="1">
      <alignment horizontal="center" vertical="center" wrapText="1"/>
    </xf>
    <xf numFmtId="49" fontId="12" fillId="0" borderId="5" xfId="49" applyNumberFormat="1" applyFont="1" applyBorder="1" applyAlignment="1">
      <alignment horizontal="center" vertical="center" wrapText="1"/>
    </xf>
    <xf numFmtId="0" fontId="2" fillId="0" borderId="4" xfId="0" applyFont="1" applyBorder="1" applyAlignment="1">
      <alignment horizontal="center" vertical="center" wrapText="1"/>
    </xf>
    <xf numFmtId="49" fontId="12" fillId="0" borderId="1" xfId="49" applyNumberFormat="1" applyFont="1" applyBorder="1" applyAlignment="1">
      <alignment horizontal="center" vertical="center" wrapText="1"/>
    </xf>
    <xf numFmtId="0" fontId="2" fillId="2" borderId="1" xfId="0" applyFont="1" applyFill="1" applyBorder="1" applyAlignment="1">
      <alignment vertical="center" wrapText="1"/>
    </xf>
    <xf numFmtId="10" fontId="2" fillId="2" borderId="1" xfId="0" applyNumberFormat="1" applyFont="1" applyFill="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4" fillId="0" borderId="1" xfId="0" applyFont="1" applyFill="1" applyBorder="1" applyAlignment="1">
      <alignment horizontal="center" vertical="center" wrapText="1"/>
    </xf>
    <xf numFmtId="49" fontId="7" fillId="0" borderId="5" xfId="49" applyNumberFormat="1" applyFont="1" applyFill="1" applyBorder="1" applyAlignment="1">
      <alignment horizontal="center" vertical="center" wrapText="1"/>
    </xf>
    <xf numFmtId="49" fontId="8" fillId="0" borderId="5" xfId="49" applyNumberFormat="1" applyFont="1" applyFill="1" applyBorder="1" applyAlignment="1">
      <alignment horizontal="center" vertical="center"/>
    </xf>
    <xf numFmtId="49" fontId="12" fillId="0" borderId="5" xfId="49"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2" fillId="0" borderId="1" xfId="0" applyFont="1" applyBorder="1" applyAlignment="1">
      <alignment horizontal="center"/>
    </xf>
    <xf numFmtId="49" fontId="7" fillId="0" borderId="5" xfId="49" applyNumberFormat="1" applyFont="1" applyFill="1" applyBorder="1" applyAlignment="1">
      <alignment horizontal="left" vertical="center" wrapText="1"/>
    </xf>
    <xf numFmtId="31" fontId="4" fillId="0" borderId="1"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1" xfId="0" applyFont="1" applyBorder="1" applyAlignment="1">
      <alignment horizontal="center" vertical="center"/>
    </xf>
    <xf numFmtId="0" fontId="4" fillId="0" borderId="1" xfId="0" applyNumberFormat="1" applyFont="1" applyFill="1" applyBorder="1" applyAlignment="1" applyProtection="1">
      <alignment horizontal="center" vertical="center"/>
    </xf>
    <xf numFmtId="31" fontId="9" fillId="0" borderId="1" xfId="0" applyNumberFormat="1" applyFont="1" applyFill="1" applyBorder="1" applyAlignment="1">
      <alignment horizontal="center" vertical="center"/>
    </xf>
    <xf numFmtId="0" fontId="2" fillId="0" borderId="1" xfId="0" applyFont="1" applyBorder="1" applyAlignment="1">
      <alignment horizontal="left" wrapText="1"/>
    </xf>
    <xf numFmtId="0" fontId="3" fillId="0" borderId="1" xfId="0" applyFont="1" applyBorder="1" applyAlignment="1">
      <alignment horizontal="left" vertical="center" wrapText="1"/>
    </xf>
    <xf numFmtId="0" fontId="0" fillId="0" borderId="0" xfId="0" applyFont="1" applyAlignment="1">
      <alignment horizontal="center" vertical="center"/>
    </xf>
    <xf numFmtId="0" fontId="0" fillId="0" borderId="0" xfId="0" applyFont="1" applyFill="1" applyAlignment="1">
      <alignment vertical="center"/>
    </xf>
    <xf numFmtId="0" fontId="0" fillId="0" borderId="0" xfId="0" applyFont="1" applyFill="1" applyAlignment="1">
      <alignment vertical="center"/>
    </xf>
    <xf numFmtId="0" fontId="0" fillId="0" borderId="0" xfId="0" applyFont="1"/>
    <xf numFmtId="0" fontId="4" fillId="0" borderId="0" xfId="0" applyFont="1" applyFill="1" applyAlignment="1">
      <alignment horizontal="center"/>
    </xf>
    <xf numFmtId="0" fontId="8" fillId="0" borderId="2" xfId="51" applyFont="1" applyFill="1" applyBorder="1" applyAlignment="1">
      <alignment vertical="center" wrapText="1"/>
    </xf>
    <xf numFmtId="49" fontId="4" fillId="0" borderId="1" xfId="0" applyNumberFormat="1" applyFont="1" applyFill="1" applyBorder="1" applyAlignment="1">
      <alignment horizontal="left" vertical="center"/>
    </xf>
    <xf numFmtId="0" fontId="8" fillId="0" borderId="4" xfId="51" applyFont="1" applyFill="1" applyBorder="1" applyAlignment="1">
      <alignment vertical="center" wrapText="1"/>
    </xf>
    <xf numFmtId="0" fontId="8" fillId="0" borderId="1" xfId="51" applyFont="1" applyFill="1" applyBorder="1" applyAlignment="1">
      <alignment vertical="center" wrapText="1"/>
    </xf>
    <xf numFmtId="0" fontId="2" fillId="0" borderId="0" xfId="0" applyFont="1" applyAlignment="1">
      <alignment wrapText="1"/>
    </xf>
    <xf numFmtId="0" fontId="2" fillId="0" borderId="0" xfId="0" applyFont="1" applyAlignment="1"/>
    <xf numFmtId="0" fontId="13" fillId="0" borderId="2" xfId="51" applyFont="1" applyFill="1" applyBorder="1" applyAlignment="1">
      <alignment vertical="center" wrapText="1"/>
    </xf>
    <xf numFmtId="0" fontId="13" fillId="0" borderId="1" xfId="51" applyFont="1" applyFill="1" applyBorder="1" applyAlignment="1">
      <alignment horizontal="center" vertical="center" wrapText="1"/>
    </xf>
    <xf numFmtId="49" fontId="9" fillId="0" borderId="1" xfId="0" applyNumberFormat="1" applyFont="1" applyFill="1" applyBorder="1" applyAlignment="1">
      <alignment horizontal="left" vertical="center"/>
    </xf>
    <xf numFmtId="0" fontId="3"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177" fontId="9" fillId="0" borderId="1" xfId="0" applyNumberFormat="1" applyFont="1" applyFill="1" applyBorder="1" applyAlignment="1">
      <alignment horizontal="center" vertical="center"/>
    </xf>
    <xf numFmtId="0" fontId="13" fillId="0" borderId="4" xfId="51" applyFont="1" applyFill="1" applyBorder="1" applyAlignment="1">
      <alignment vertical="center" wrapText="1"/>
    </xf>
    <xf numFmtId="49" fontId="13" fillId="0" borderId="1" xfId="51" applyNumberFormat="1" applyFont="1" applyFill="1" applyBorder="1" applyAlignment="1">
      <alignment horizontal="center" vertical="center" wrapText="1"/>
    </xf>
    <xf numFmtId="0" fontId="13" fillId="0" borderId="1" xfId="51" applyFont="1" applyFill="1" applyBorder="1" applyAlignment="1">
      <alignment vertical="center" wrapText="1"/>
    </xf>
    <xf numFmtId="0" fontId="11" fillId="0" borderId="1" xfId="5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180" fontId="7"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9" fontId="8"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xf>
    <xf numFmtId="0" fontId="8" fillId="0" borderId="1" xfId="51" applyNumberFormat="1" applyFont="1" applyFill="1" applyBorder="1" applyAlignment="1" applyProtection="1">
      <alignment horizontal="center" vertical="center" wrapText="1"/>
    </xf>
    <xf numFmtId="49" fontId="4" fillId="0" borderId="1" xfId="52"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43" applyFont="1" applyFill="1" applyBorder="1" applyAlignment="1">
      <alignment horizontal="center" vertical="center" wrapText="1"/>
    </xf>
    <xf numFmtId="0" fontId="8" fillId="0" borderId="1" xfId="52" applyFont="1" applyFill="1" applyBorder="1" applyAlignment="1" applyProtection="1">
      <alignment horizontal="center" vertical="center" wrapText="1"/>
    </xf>
    <xf numFmtId="0" fontId="8" fillId="0" borderId="1" xfId="52"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wrapText="1"/>
    </xf>
    <xf numFmtId="0" fontId="2" fillId="2" borderId="1" xfId="0" applyNumberFormat="1" applyFont="1" applyFill="1" applyBorder="1" applyAlignment="1" applyProtection="1">
      <alignment horizontal="center" wrapText="1"/>
    </xf>
    <xf numFmtId="9" fontId="2" fillId="0" borderId="1" xfId="0" applyNumberFormat="1" applyFont="1" applyBorder="1" applyAlignment="1">
      <alignment horizontal="center" wrapText="1"/>
    </xf>
    <xf numFmtId="49" fontId="8" fillId="0" borderId="1" xfId="49" applyNumberFormat="1" applyBorder="1" applyAlignment="1">
      <alignment horizontal="center" vertical="center" wrapText="1"/>
    </xf>
    <xf numFmtId="0" fontId="8" fillId="0" borderId="6" xfId="51" applyFont="1" applyFill="1" applyBorder="1" applyAlignment="1">
      <alignment horizontal="left" vertical="center" wrapText="1"/>
    </xf>
    <xf numFmtId="10" fontId="8" fillId="0" borderId="1" xfId="51" applyNumberFormat="1" applyFont="1" applyFill="1" applyBorder="1" applyAlignment="1">
      <alignment horizontal="center" vertical="center" wrapText="1"/>
    </xf>
    <xf numFmtId="9" fontId="8" fillId="0" borderId="1" xfId="51" applyNumberFormat="1" applyFont="1" applyFill="1" applyBorder="1" applyAlignment="1">
      <alignment horizontal="center" vertical="center" wrapText="1"/>
    </xf>
    <xf numFmtId="9" fontId="14" fillId="0" borderId="1" xfId="51" applyNumberFormat="1" applyFont="1" applyFill="1" applyBorder="1" applyAlignment="1">
      <alignment horizontal="center" vertical="center" wrapText="1"/>
    </xf>
    <xf numFmtId="0" fontId="14" fillId="0" borderId="1" xfId="5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80" fontId="15" fillId="0" borderId="1" xfId="0" applyNumberFormat="1" applyFont="1" applyFill="1" applyBorder="1" applyAlignment="1">
      <alignment horizontal="center" vertical="center" wrapText="1"/>
    </xf>
    <xf numFmtId="9" fontId="8" fillId="0" borderId="1" xfId="0" applyNumberFormat="1" applyFont="1" applyFill="1" applyBorder="1" applyAlignment="1" applyProtection="1">
      <alignment horizontal="center" vertical="center" wrapText="1" readingOrder="1"/>
      <protection locked="0"/>
    </xf>
    <xf numFmtId="0" fontId="0" fillId="0" borderId="1" xfId="0" applyBorder="1" applyAlignment="1">
      <alignment horizontal="left"/>
    </xf>
    <xf numFmtId="0" fontId="0" fillId="0" borderId="1" xfId="0" applyBorder="1" applyAlignment="1">
      <alignment horizontal="center"/>
    </xf>
    <xf numFmtId="0" fontId="2" fillId="0" borderId="7" xfId="0" applyFont="1" applyFill="1" applyBorder="1" applyAlignment="1">
      <alignment horizontal="center" vertical="center" wrapText="1"/>
    </xf>
    <xf numFmtId="0" fontId="4" fillId="0" borderId="1" xfId="51"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horizont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6" fillId="0" borderId="1" xfId="0" applyFont="1" applyBorder="1" applyAlignment="1">
      <alignment horizontal="center" vertical="center"/>
    </xf>
    <xf numFmtId="0" fontId="6"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1" xfId="0" applyNumberFormat="1" applyFont="1" applyBorder="1" applyAlignment="1">
      <alignment horizontal="left" vertical="center" wrapText="1"/>
    </xf>
    <xf numFmtId="0" fontId="2" fillId="0" borderId="4" xfId="0" applyNumberFormat="1" applyFont="1" applyBorder="1" applyAlignment="1">
      <alignment horizontal="center" vertical="center" wrapText="1"/>
    </xf>
    <xf numFmtId="0" fontId="3" fillId="0" borderId="7" xfId="0" applyFont="1" applyFill="1" applyBorder="1" applyAlignment="1">
      <alignment horizontal="center" vertical="center" wrapText="1"/>
    </xf>
    <xf numFmtId="0" fontId="8" fillId="0" borderId="6" xfId="51" applyFont="1" applyFill="1" applyBorder="1" applyAlignment="1">
      <alignment horizontal="center" vertical="center" wrapText="1"/>
    </xf>
    <xf numFmtId="0" fontId="13" fillId="0" borderId="1" xfId="52" applyFont="1" applyFill="1" applyBorder="1" applyAlignment="1">
      <alignment horizontal="center" vertical="center" wrapText="1"/>
    </xf>
    <xf numFmtId="0" fontId="16" fillId="0" borderId="1" xfId="0" applyNumberFormat="1" applyFont="1" applyFill="1" applyBorder="1" applyAlignment="1" applyProtection="1">
      <alignment horizontal="center" vertical="center" wrapText="1"/>
    </xf>
    <xf numFmtId="0" fontId="13" fillId="3" borderId="1" xfId="5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0" fillId="0" borderId="1" xfId="0" applyFont="1" applyFill="1" applyBorder="1" applyAlignment="1">
      <alignment horizontal="center" vertical="center"/>
    </xf>
    <xf numFmtId="0" fontId="13" fillId="0" borderId="1" xfId="52" applyNumberFormat="1" applyFont="1" applyFill="1" applyBorder="1" applyAlignment="1" applyProtection="1">
      <alignment horizontal="center" vertical="center" wrapText="1"/>
    </xf>
    <xf numFmtId="0" fontId="3" fillId="0" borderId="0" xfId="0" applyFont="1" applyAlignment="1">
      <alignment horizontal="center" vertical="center"/>
    </xf>
    <xf numFmtId="0" fontId="3" fillId="0" borderId="0" xfId="0" applyNumberFormat="1" applyFont="1" applyAlignment="1">
      <alignment horizontal="left" vertical="center"/>
    </xf>
    <xf numFmtId="10" fontId="1" fillId="0" borderId="0" xfId="0" applyNumberFormat="1" applyFont="1" applyFill="1" applyAlignment="1">
      <alignment horizontal="center"/>
    </xf>
    <xf numFmtId="10" fontId="6"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10" fontId="2" fillId="0" borderId="1" xfId="0" applyNumberFormat="1" applyFont="1" applyBorder="1" applyAlignment="1">
      <alignment horizontal="left" vertical="center" wrapText="1"/>
    </xf>
    <xf numFmtId="10" fontId="2" fillId="0" borderId="8" xfId="0" applyNumberFormat="1" applyFont="1" applyBorder="1" applyAlignment="1">
      <alignment horizontal="center" vertical="center" wrapText="1"/>
    </xf>
    <xf numFmtId="0" fontId="2" fillId="0" borderId="10" xfId="0" applyFont="1" applyBorder="1" applyAlignment="1">
      <alignment horizontal="center" vertical="center" wrapText="1"/>
    </xf>
    <xf numFmtId="10" fontId="2" fillId="0" borderId="1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10" fontId="2" fillId="0" borderId="6" xfId="0" applyNumberFormat="1" applyFont="1" applyBorder="1" applyAlignment="1">
      <alignment horizontal="center" vertical="center" wrapText="1"/>
    </xf>
    <xf numFmtId="10" fontId="2" fillId="0" borderId="13" xfId="0" applyNumberFormat="1" applyFont="1" applyBorder="1" applyAlignment="1">
      <alignment horizontal="center" vertical="center" wrapText="1"/>
    </xf>
    <xf numFmtId="10" fontId="2" fillId="0" borderId="14" xfId="0" applyNumberFormat="1" applyFont="1" applyBorder="1" applyAlignment="1">
      <alignment horizontal="center" vertical="center" wrapText="1"/>
    </xf>
    <xf numFmtId="10" fontId="3" fillId="0" borderId="0" xfId="0" applyNumberFormat="1"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justify" vertical="center" wrapText="1"/>
    </xf>
    <xf numFmtId="0" fontId="7" fillId="0" borderId="1" xfId="0" applyFont="1" applyBorder="1" applyAlignment="1">
      <alignment horizontal="justify"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常规 2" xfId="51"/>
    <cellStyle name="常规 3" xfId="52"/>
    <cellStyle name="Normal"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C8" sqref="C8"/>
    </sheetView>
  </sheetViews>
  <sheetFormatPr defaultColWidth="9" defaultRowHeight="14.25" outlineLevelCol="2"/>
  <cols>
    <col min="1" max="1" width="22.125" customWidth="1"/>
    <col min="2" max="2" width="33.375" customWidth="1"/>
    <col min="3" max="3" width="62.25" customWidth="1"/>
  </cols>
  <sheetData>
    <row r="1" ht="27" spans="1:3">
      <c r="A1" s="15" t="s">
        <v>0</v>
      </c>
      <c r="B1" s="15"/>
      <c r="C1" s="15"/>
    </row>
    <row r="2" s="164" customFormat="1" ht="141" customHeight="1" spans="1:3">
      <c r="A2" s="18" t="s">
        <v>1</v>
      </c>
      <c r="B2" s="18" t="s">
        <v>2</v>
      </c>
      <c r="C2" s="165" t="s">
        <v>3</v>
      </c>
    </row>
    <row r="3" s="164" customFormat="1" ht="92" customHeight="1" spans="1:3">
      <c r="A3" s="18"/>
      <c r="B3" s="18" t="s">
        <v>4</v>
      </c>
      <c r="C3" s="165" t="s">
        <v>5</v>
      </c>
    </row>
    <row r="4" s="164" customFormat="1" ht="183" customHeight="1" spans="1:3">
      <c r="A4" s="18"/>
      <c r="B4" s="18" t="s">
        <v>6</v>
      </c>
      <c r="C4" s="165" t="s">
        <v>7</v>
      </c>
    </row>
    <row r="5" s="164" customFormat="1" ht="67" customHeight="1" spans="1:3">
      <c r="A5" s="18"/>
      <c r="B5" s="18" t="s">
        <v>8</v>
      </c>
      <c r="C5" s="165" t="s">
        <v>9</v>
      </c>
    </row>
    <row r="6" s="164" customFormat="1" ht="67" customHeight="1" spans="1:3">
      <c r="A6" s="18"/>
      <c r="B6" s="18" t="s">
        <v>10</v>
      </c>
      <c r="C6" s="165" t="s">
        <v>11</v>
      </c>
    </row>
    <row r="7" s="164" customFormat="1" ht="67" customHeight="1" spans="1:3">
      <c r="A7" s="18" t="s">
        <v>12</v>
      </c>
      <c r="B7" s="18" t="s">
        <v>13</v>
      </c>
      <c r="C7" s="165" t="s">
        <v>14</v>
      </c>
    </row>
    <row r="8" s="164" customFormat="1" ht="67" customHeight="1" spans="1:3">
      <c r="A8" s="18"/>
      <c r="B8" s="18" t="s">
        <v>15</v>
      </c>
      <c r="C8" s="165" t="s">
        <v>16</v>
      </c>
    </row>
    <row r="9" s="164" customFormat="1" ht="123" customHeight="1" spans="1:3">
      <c r="A9" s="18" t="s">
        <v>17</v>
      </c>
      <c r="B9" s="18"/>
      <c r="C9" s="165" t="s">
        <v>18</v>
      </c>
    </row>
    <row r="10" s="164" customFormat="1" ht="67" customHeight="1" spans="1:3">
      <c r="A10" s="18" t="s">
        <v>19</v>
      </c>
      <c r="B10" s="18"/>
      <c r="C10" s="165" t="s">
        <v>20</v>
      </c>
    </row>
    <row r="11" s="164" customFormat="1" ht="67" customHeight="1" spans="1:3">
      <c r="A11" s="18" t="s">
        <v>21</v>
      </c>
      <c r="B11" s="18"/>
      <c r="C11" s="165" t="s">
        <v>22</v>
      </c>
    </row>
    <row r="12" s="164" customFormat="1" ht="67" customHeight="1" spans="1:3">
      <c r="A12" s="18" t="s">
        <v>23</v>
      </c>
      <c r="B12" s="18"/>
      <c r="C12" s="165" t="s">
        <v>24</v>
      </c>
    </row>
    <row r="13" s="164" customFormat="1" ht="67" customHeight="1" spans="1:3">
      <c r="A13" s="18" t="s">
        <v>25</v>
      </c>
      <c r="B13" s="18"/>
      <c r="C13" s="166"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8"/>
  <sheetViews>
    <sheetView topLeftCell="A12" workbookViewId="0">
      <selection activeCell="C32" sqref="A12:J32"/>
    </sheetView>
  </sheetViews>
  <sheetFormatPr defaultColWidth="9" defaultRowHeight="14.25"/>
  <cols>
    <col min="1" max="1" width="11.5" customWidth="1"/>
    <col min="2" max="2" width="21.2583333333333" customWidth="1"/>
    <col min="3" max="3" width="40.75" customWidth="1"/>
    <col min="5" max="5" width="13.375" customWidth="1"/>
    <col min="7" max="7" width="10.7583333333333" customWidth="1"/>
    <col min="10" max="10" width="14.125" customWidth="1"/>
  </cols>
  <sheetData>
    <row r="1" customFormat="1" ht="27" spans="1:10">
      <c r="A1" s="15" t="s">
        <v>133</v>
      </c>
      <c r="B1" s="15"/>
      <c r="C1" s="15"/>
      <c r="D1" s="15"/>
      <c r="E1" s="15"/>
      <c r="F1" s="15"/>
      <c r="G1" s="15"/>
      <c r="H1" s="15"/>
      <c r="I1" s="15"/>
      <c r="J1" s="15"/>
    </row>
    <row r="2" customFormat="1" ht="26" customHeight="1" spans="1:10">
      <c r="A2" s="3" t="s">
        <v>134</v>
      </c>
      <c r="B2" s="16" t="s">
        <v>273</v>
      </c>
      <c r="C2" s="16"/>
      <c r="D2" s="16"/>
      <c r="E2" s="16"/>
      <c r="F2" s="16"/>
      <c r="G2" s="16"/>
      <c r="H2" s="16"/>
      <c r="I2" s="16"/>
      <c r="J2" s="16"/>
    </row>
    <row r="3" customFormat="1" ht="26" customHeight="1" spans="1:10">
      <c r="A3" s="3" t="s">
        <v>136</v>
      </c>
      <c r="B3" s="16" t="s">
        <v>137</v>
      </c>
      <c r="C3" s="16"/>
      <c r="D3" s="16"/>
      <c r="E3" s="4" t="s">
        <v>138</v>
      </c>
      <c r="F3" s="16" t="s">
        <v>30</v>
      </c>
      <c r="G3" s="16"/>
      <c r="H3" s="16"/>
      <c r="I3" s="16"/>
      <c r="J3" s="16"/>
    </row>
    <row r="4" customFormat="1" ht="37" customHeight="1" spans="1:10">
      <c r="A4" s="3" t="s">
        <v>139</v>
      </c>
      <c r="B4" s="16"/>
      <c r="C4" s="4" t="s">
        <v>33</v>
      </c>
      <c r="D4" s="4" t="s">
        <v>140</v>
      </c>
      <c r="E4" s="4" t="s">
        <v>141</v>
      </c>
      <c r="F4" s="3" t="s">
        <v>142</v>
      </c>
      <c r="G4" s="3"/>
      <c r="H4" s="3" t="s">
        <v>143</v>
      </c>
      <c r="I4" s="3" t="s">
        <v>144</v>
      </c>
      <c r="J4" s="3"/>
    </row>
    <row r="5" customFormat="1" ht="31" customHeight="1" spans="1:10">
      <c r="A5" s="3"/>
      <c r="B5" s="3" t="s">
        <v>40</v>
      </c>
      <c r="C5" s="3">
        <v>50.64</v>
      </c>
      <c r="D5" s="3">
        <v>80.28</v>
      </c>
      <c r="E5" s="3">
        <v>80.28</v>
      </c>
      <c r="F5" s="3">
        <v>10</v>
      </c>
      <c r="G5" s="3"/>
      <c r="H5" s="6">
        <f>E5/D5</f>
        <v>1</v>
      </c>
      <c r="I5" s="3">
        <v>10</v>
      </c>
      <c r="J5" s="3"/>
    </row>
    <row r="6" customFormat="1" ht="31" customHeight="1" spans="1:10">
      <c r="A6" s="3"/>
      <c r="B6" s="18" t="s">
        <v>44</v>
      </c>
      <c r="C6" s="3">
        <v>50.64</v>
      </c>
      <c r="D6" s="3">
        <v>80.28</v>
      </c>
      <c r="E6" s="3">
        <v>80.28</v>
      </c>
      <c r="F6" s="3" t="s">
        <v>145</v>
      </c>
      <c r="G6" s="3"/>
      <c r="H6" s="3" t="s">
        <v>145</v>
      </c>
      <c r="I6" s="3" t="s">
        <v>145</v>
      </c>
      <c r="J6" s="3"/>
    </row>
    <row r="7" customFormat="1" ht="31" customHeight="1" spans="1:10">
      <c r="A7" s="3"/>
      <c r="B7" s="3" t="s">
        <v>146</v>
      </c>
      <c r="C7" s="3"/>
      <c r="D7" s="3"/>
      <c r="E7" s="3"/>
      <c r="F7" s="3" t="s">
        <v>145</v>
      </c>
      <c r="G7" s="3"/>
      <c r="H7" s="3" t="s">
        <v>145</v>
      </c>
      <c r="I7" s="3" t="s">
        <v>145</v>
      </c>
      <c r="J7" s="3"/>
    </row>
    <row r="8" customFormat="1" ht="31" customHeight="1" spans="1:10">
      <c r="A8" s="3"/>
      <c r="B8" s="3" t="s">
        <v>147</v>
      </c>
      <c r="C8" s="3"/>
      <c r="D8" s="3"/>
      <c r="E8" s="3"/>
      <c r="F8" s="3" t="s">
        <v>145</v>
      </c>
      <c r="G8" s="3"/>
      <c r="H8" s="3" t="s">
        <v>145</v>
      </c>
      <c r="I8" s="3" t="s">
        <v>145</v>
      </c>
      <c r="J8" s="3"/>
    </row>
    <row r="9" customFormat="1" ht="29" customHeight="1" spans="1:10">
      <c r="A9" s="7" t="s">
        <v>148</v>
      </c>
      <c r="B9" s="7"/>
      <c r="C9" s="7"/>
      <c r="D9" s="7"/>
      <c r="E9" s="7"/>
      <c r="F9" s="7"/>
      <c r="G9" s="7" t="s">
        <v>149</v>
      </c>
      <c r="H9" s="7"/>
      <c r="I9" s="7"/>
      <c r="J9" s="7"/>
    </row>
    <row r="10" customFormat="1" ht="206" customHeight="1" spans="1:10">
      <c r="A10" s="7" t="s">
        <v>150</v>
      </c>
      <c r="B10" s="8" t="s">
        <v>274</v>
      </c>
      <c r="C10" s="8"/>
      <c r="D10" s="8"/>
      <c r="E10" s="8"/>
      <c r="F10" s="8"/>
      <c r="G10" s="8" t="s">
        <v>275</v>
      </c>
      <c r="H10" s="8"/>
      <c r="I10" s="8"/>
      <c r="J10" s="8"/>
    </row>
    <row r="11" customFormat="1" ht="30" customHeight="1" spans="1:10">
      <c r="A11" s="7" t="s">
        <v>50</v>
      </c>
      <c r="B11" s="7"/>
      <c r="C11" s="7"/>
      <c r="D11" s="7" t="s">
        <v>153</v>
      </c>
      <c r="E11" s="7"/>
      <c r="F11" s="7"/>
      <c r="G11" s="7" t="s">
        <v>154</v>
      </c>
      <c r="H11" s="7"/>
      <c r="I11" s="7"/>
      <c r="J11" s="7"/>
    </row>
    <row r="12" s="1" customFormat="1" ht="48" customHeight="1" spans="1:10">
      <c r="A12" s="3" t="s">
        <v>56</v>
      </c>
      <c r="B12" s="3" t="s">
        <v>57</v>
      </c>
      <c r="C12" s="4" t="s">
        <v>58</v>
      </c>
      <c r="D12" s="4" t="s">
        <v>51</v>
      </c>
      <c r="E12" s="3" t="s">
        <v>52</v>
      </c>
      <c r="F12" s="9" t="s">
        <v>53</v>
      </c>
      <c r="G12" s="9" t="s">
        <v>54</v>
      </c>
      <c r="H12" s="7" t="s">
        <v>142</v>
      </c>
      <c r="I12" s="7" t="s">
        <v>144</v>
      </c>
      <c r="J12" s="7" t="s">
        <v>55</v>
      </c>
    </row>
    <row r="13" s="1" customFormat="1" ht="31" customHeight="1" spans="1:10">
      <c r="A13" s="4" t="s">
        <v>59</v>
      </c>
      <c r="B13" s="3" t="s">
        <v>60</v>
      </c>
      <c r="C13" s="4" t="s">
        <v>276</v>
      </c>
      <c r="D13" s="4" t="s">
        <v>82</v>
      </c>
      <c r="E13" s="3">
        <v>8</v>
      </c>
      <c r="F13" s="9" t="s">
        <v>277</v>
      </c>
      <c r="G13" s="9" t="s">
        <v>278</v>
      </c>
      <c r="H13" s="7">
        <v>5</v>
      </c>
      <c r="I13" s="7">
        <v>5</v>
      </c>
      <c r="J13" s="7" t="s">
        <v>131</v>
      </c>
    </row>
    <row r="14" customFormat="1" ht="31" customHeight="1" spans="1:10">
      <c r="A14" s="49"/>
      <c r="B14" s="3" t="s">
        <v>60</v>
      </c>
      <c r="C14" s="16" t="s">
        <v>279</v>
      </c>
      <c r="D14" s="3" t="s">
        <v>82</v>
      </c>
      <c r="E14" s="16">
        <v>1</v>
      </c>
      <c r="F14" s="19" t="s">
        <v>222</v>
      </c>
      <c r="G14" s="19" t="s">
        <v>280</v>
      </c>
      <c r="H14" s="7">
        <v>5</v>
      </c>
      <c r="I14" s="7">
        <v>5</v>
      </c>
      <c r="J14" s="7" t="s">
        <v>131</v>
      </c>
    </row>
    <row r="15" customFormat="1" ht="46" customHeight="1" spans="1:10">
      <c r="A15" s="3"/>
      <c r="B15" s="3" t="s">
        <v>60</v>
      </c>
      <c r="C15" s="16" t="s">
        <v>86</v>
      </c>
      <c r="D15" s="3" t="s">
        <v>82</v>
      </c>
      <c r="E15" s="16">
        <v>3000</v>
      </c>
      <c r="F15" s="19" t="s">
        <v>87</v>
      </c>
      <c r="G15" s="19">
        <v>12033</v>
      </c>
      <c r="H15" s="19">
        <v>25</v>
      </c>
      <c r="I15" s="19">
        <v>25</v>
      </c>
      <c r="J15" s="7" t="s">
        <v>131</v>
      </c>
    </row>
    <row r="16" customFormat="1" ht="29" customHeight="1" spans="1:10">
      <c r="A16" s="3"/>
      <c r="B16" s="3" t="s">
        <v>60</v>
      </c>
      <c r="C16" s="16" t="s">
        <v>88</v>
      </c>
      <c r="D16" s="3" t="s">
        <v>62</v>
      </c>
      <c r="E16" s="16">
        <v>47</v>
      </c>
      <c r="F16" s="19" t="s">
        <v>66</v>
      </c>
      <c r="G16" s="19" t="s">
        <v>89</v>
      </c>
      <c r="H16" s="19">
        <v>10</v>
      </c>
      <c r="I16" s="19">
        <v>10</v>
      </c>
      <c r="J16" s="7" t="s">
        <v>131</v>
      </c>
    </row>
    <row r="17" customFormat="1" ht="26" customHeight="1" spans="1:10">
      <c r="A17" s="3"/>
      <c r="B17" s="3" t="s">
        <v>60</v>
      </c>
      <c r="C17" s="16" t="s">
        <v>90</v>
      </c>
      <c r="D17" s="3" t="s">
        <v>62</v>
      </c>
      <c r="E17" s="16">
        <v>4059</v>
      </c>
      <c r="F17" s="19" t="s">
        <v>66</v>
      </c>
      <c r="G17" s="19" t="s">
        <v>91</v>
      </c>
      <c r="H17" s="19">
        <v>10</v>
      </c>
      <c r="I17" s="19">
        <v>10</v>
      </c>
      <c r="J17" s="7" t="s">
        <v>131</v>
      </c>
    </row>
    <row r="18" customFormat="1" ht="31" customHeight="1" spans="1:10">
      <c r="A18" s="3"/>
      <c r="B18" s="3" t="s">
        <v>113</v>
      </c>
      <c r="C18" s="16" t="s">
        <v>281</v>
      </c>
      <c r="D18" s="3" t="s">
        <v>65</v>
      </c>
      <c r="E18" s="16">
        <v>100</v>
      </c>
      <c r="F18" s="19" t="s">
        <v>75</v>
      </c>
      <c r="G18" s="20">
        <v>1</v>
      </c>
      <c r="H18" s="19">
        <v>10</v>
      </c>
      <c r="I18" s="19">
        <v>10</v>
      </c>
      <c r="J18" s="7" t="s">
        <v>131</v>
      </c>
    </row>
    <row r="19" customFormat="1" ht="31" customHeight="1" spans="1:10">
      <c r="A19" s="49"/>
      <c r="B19" s="3" t="s">
        <v>113</v>
      </c>
      <c r="C19" s="7" t="s">
        <v>281</v>
      </c>
      <c r="D19" s="3" t="s">
        <v>82</v>
      </c>
      <c r="E19" s="16">
        <v>95</v>
      </c>
      <c r="F19" s="19" t="s">
        <v>75</v>
      </c>
      <c r="G19" s="20">
        <v>0.95</v>
      </c>
      <c r="H19" s="7">
        <v>5</v>
      </c>
      <c r="I19" s="7">
        <v>5</v>
      </c>
      <c r="J19" s="7" t="s">
        <v>131</v>
      </c>
    </row>
    <row r="20" customFormat="1" ht="31" customHeight="1" spans="1:10">
      <c r="A20" s="49"/>
      <c r="B20" s="3" t="s">
        <v>113</v>
      </c>
      <c r="C20" s="7" t="s">
        <v>282</v>
      </c>
      <c r="D20" s="3" t="s">
        <v>156</v>
      </c>
      <c r="E20" s="16">
        <v>100</v>
      </c>
      <c r="F20" s="19" t="s">
        <v>75</v>
      </c>
      <c r="G20" s="20">
        <v>1</v>
      </c>
      <c r="H20" s="7">
        <v>5</v>
      </c>
      <c r="I20" s="7">
        <v>5</v>
      </c>
      <c r="J20" s="7" t="s">
        <v>131</v>
      </c>
    </row>
    <row r="21" customFormat="1" ht="31" customHeight="1" spans="1:10">
      <c r="A21" s="49"/>
      <c r="B21" s="3" t="s">
        <v>115</v>
      </c>
      <c r="C21" s="16" t="s">
        <v>283</v>
      </c>
      <c r="D21" s="3" t="s">
        <v>65</v>
      </c>
      <c r="E21" s="107">
        <v>100</v>
      </c>
      <c r="F21" s="19" t="s">
        <v>75</v>
      </c>
      <c r="G21" s="20">
        <v>1</v>
      </c>
      <c r="H21" s="7">
        <v>10</v>
      </c>
      <c r="I21" s="7">
        <v>10</v>
      </c>
      <c r="J21" s="7" t="s">
        <v>131</v>
      </c>
    </row>
    <row r="22" customFormat="1" ht="31" customHeight="1" spans="1:10">
      <c r="A22" s="49"/>
      <c r="B22" s="3" t="s">
        <v>161</v>
      </c>
      <c r="C22" s="7" t="s">
        <v>284</v>
      </c>
      <c r="D22" s="3" t="s">
        <v>65</v>
      </c>
      <c r="E22" s="107" t="s">
        <v>285</v>
      </c>
      <c r="F22" s="19" t="s">
        <v>197</v>
      </c>
      <c r="G22" s="107">
        <v>2000</v>
      </c>
      <c r="H22" s="7">
        <v>5</v>
      </c>
      <c r="I22" s="7">
        <v>5</v>
      </c>
      <c r="J22" s="7" t="s">
        <v>131</v>
      </c>
    </row>
    <row r="23" customFormat="1" ht="31" customHeight="1" spans="1:10">
      <c r="A23" s="49"/>
      <c r="B23" s="3" t="s">
        <v>161</v>
      </c>
      <c r="C23" s="7" t="s">
        <v>284</v>
      </c>
      <c r="D23" s="3" t="s">
        <v>65</v>
      </c>
      <c r="E23" s="107" t="s">
        <v>286</v>
      </c>
      <c r="F23" s="19" t="s">
        <v>197</v>
      </c>
      <c r="G23" s="107">
        <v>5000</v>
      </c>
      <c r="H23" s="7">
        <v>5</v>
      </c>
      <c r="I23" s="7">
        <v>5</v>
      </c>
      <c r="J23" s="7" t="s">
        <v>131</v>
      </c>
    </row>
    <row r="24" customFormat="1" ht="31" customHeight="1" spans="1:10">
      <c r="A24" s="49"/>
      <c r="B24" s="3" t="s">
        <v>161</v>
      </c>
      <c r="C24" s="7" t="s">
        <v>287</v>
      </c>
      <c r="D24" s="3" t="s">
        <v>65</v>
      </c>
      <c r="E24" s="107">
        <v>800</v>
      </c>
      <c r="F24" s="19" t="s">
        <v>197</v>
      </c>
      <c r="G24" s="108">
        <v>800</v>
      </c>
      <c r="H24" s="7">
        <v>5</v>
      </c>
      <c r="I24" s="7">
        <v>5</v>
      </c>
      <c r="J24" s="7" t="s">
        <v>131</v>
      </c>
    </row>
    <row r="25" customFormat="1" ht="31" customHeight="1" spans="1:10">
      <c r="A25" s="23"/>
      <c r="B25" s="3" t="s">
        <v>161</v>
      </c>
      <c r="C25" s="7" t="s">
        <v>288</v>
      </c>
      <c r="D25" s="3" t="s">
        <v>65</v>
      </c>
      <c r="E25" s="107">
        <v>50</v>
      </c>
      <c r="F25" s="19" t="s">
        <v>289</v>
      </c>
      <c r="G25" s="20">
        <v>0.5</v>
      </c>
      <c r="H25" s="19">
        <v>5</v>
      </c>
      <c r="I25" s="19">
        <v>5</v>
      </c>
      <c r="J25" s="7" t="s">
        <v>131</v>
      </c>
    </row>
    <row r="26" customFormat="1" ht="31" customHeight="1" spans="1:10">
      <c r="A26" s="3"/>
      <c r="B26" s="3" t="s">
        <v>161</v>
      </c>
      <c r="C26" s="16" t="s">
        <v>290</v>
      </c>
      <c r="D26" s="3" t="s">
        <v>65</v>
      </c>
      <c r="E26" s="16">
        <v>380</v>
      </c>
      <c r="F26" s="19" t="s">
        <v>291</v>
      </c>
      <c r="G26" s="108">
        <v>380</v>
      </c>
      <c r="H26" s="19">
        <v>10</v>
      </c>
      <c r="I26" s="19">
        <v>10</v>
      </c>
      <c r="J26" s="7" t="s">
        <v>131</v>
      </c>
    </row>
    <row r="27" customFormat="1" ht="31" customHeight="1" spans="1:10">
      <c r="A27" s="3"/>
      <c r="B27" s="3" t="s">
        <v>161</v>
      </c>
      <c r="C27" s="16" t="s">
        <v>292</v>
      </c>
      <c r="D27" s="3" t="s">
        <v>65</v>
      </c>
      <c r="E27" s="16">
        <v>180</v>
      </c>
      <c r="F27" s="19" t="s">
        <v>291</v>
      </c>
      <c r="G27" s="19">
        <v>180</v>
      </c>
      <c r="H27" s="19">
        <v>10</v>
      </c>
      <c r="I27" s="19">
        <v>10</v>
      </c>
      <c r="J27" s="7" t="s">
        <v>131</v>
      </c>
    </row>
    <row r="28" customFormat="1" ht="31" customHeight="1" spans="1:10">
      <c r="A28" s="3" t="s">
        <v>117</v>
      </c>
      <c r="B28" s="3" t="s">
        <v>118</v>
      </c>
      <c r="C28" s="7" t="s">
        <v>293</v>
      </c>
      <c r="D28" s="3" t="s">
        <v>65</v>
      </c>
      <c r="E28" s="7" t="s">
        <v>294</v>
      </c>
      <c r="F28" s="19" t="s">
        <v>121</v>
      </c>
      <c r="G28" s="7" t="s">
        <v>294</v>
      </c>
      <c r="H28" s="19">
        <v>10</v>
      </c>
      <c r="I28" s="19">
        <v>10</v>
      </c>
      <c r="J28" s="7" t="s">
        <v>131</v>
      </c>
    </row>
    <row r="29" customFormat="1" ht="31" customHeight="1" spans="1:10">
      <c r="A29" s="3"/>
      <c r="B29" s="3" t="s">
        <v>118</v>
      </c>
      <c r="C29" s="7" t="s">
        <v>295</v>
      </c>
      <c r="D29" s="3" t="s">
        <v>65</v>
      </c>
      <c r="E29" s="7" t="s">
        <v>296</v>
      </c>
      <c r="F29" s="19" t="s">
        <v>121</v>
      </c>
      <c r="G29" s="7" t="s">
        <v>296</v>
      </c>
      <c r="H29" s="19">
        <v>10</v>
      </c>
      <c r="I29" s="19">
        <v>10</v>
      </c>
      <c r="J29" s="7" t="s">
        <v>131</v>
      </c>
    </row>
    <row r="30" customFormat="1" ht="31" customHeight="1" spans="1:10">
      <c r="A30" s="3"/>
      <c r="B30" s="3" t="s">
        <v>118</v>
      </c>
      <c r="C30" s="7" t="s">
        <v>297</v>
      </c>
      <c r="D30" s="3" t="s">
        <v>65</v>
      </c>
      <c r="E30" s="7" t="s">
        <v>199</v>
      </c>
      <c r="F30" s="19" t="s">
        <v>121</v>
      </c>
      <c r="G30" s="7" t="s">
        <v>199</v>
      </c>
      <c r="H30" s="19">
        <v>10</v>
      </c>
      <c r="I30" s="19">
        <v>10</v>
      </c>
      <c r="J30" s="7" t="s">
        <v>131</v>
      </c>
    </row>
    <row r="31" customFormat="1" ht="41" customHeight="1" spans="1:10">
      <c r="A31" s="3" t="s">
        <v>125</v>
      </c>
      <c r="B31" s="4" t="s">
        <v>126</v>
      </c>
      <c r="C31" s="16" t="s">
        <v>298</v>
      </c>
      <c r="D31" s="22" t="s">
        <v>82</v>
      </c>
      <c r="E31" s="16">
        <v>88</v>
      </c>
      <c r="F31" s="16" t="s">
        <v>75</v>
      </c>
      <c r="G31" s="109">
        <v>0.88</v>
      </c>
      <c r="H31" s="16">
        <v>10</v>
      </c>
      <c r="I31" s="16">
        <v>10</v>
      </c>
      <c r="J31" s="7" t="s">
        <v>131</v>
      </c>
    </row>
    <row r="32" customFormat="1" ht="31" customHeight="1" spans="1:10">
      <c r="A32" s="3" t="s">
        <v>167</v>
      </c>
      <c r="B32" s="3"/>
      <c r="C32" s="16" t="s">
        <v>131</v>
      </c>
      <c r="D32" s="16"/>
      <c r="E32" s="16"/>
      <c r="F32" s="16"/>
      <c r="G32" s="16"/>
      <c r="H32" s="16"/>
      <c r="I32" s="16"/>
      <c r="J32" s="16"/>
    </row>
    <row r="33" customFormat="1" ht="24" customHeight="1" spans="1:10">
      <c r="A33" s="3" t="s">
        <v>168</v>
      </c>
      <c r="B33" s="3">
        <v>100</v>
      </c>
      <c r="C33" s="3"/>
      <c r="D33" s="3"/>
      <c r="E33" s="3"/>
      <c r="F33" s="3"/>
      <c r="G33" s="3"/>
      <c r="H33" s="3"/>
      <c r="I33" s="16">
        <v>100</v>
      </c>
      <c r="J33" s="3" t="s">
        <v>169</v>
      </c>
    </row>
    <row r="34" customFormat="1" spans="1:10">
      <c r="A34" s="24" t="s">
        <v>170</v>
      </c>
      <c r="B34" s="25"/>
      <c r="C34" s="25"/>
      <c r="D34" s="25"/>
      <c r="E34" s="25"/>
      <c r="F34" s="25"/>
      <c r="G34" s="25"/>
      <c r="H34" s="25"/>
      <c r="I34" s="25"/>
      <c r="J34" s="25"/>
    </row>
    <row r="35" customFormat="1" spans="1:10">
      <c r="A35" s="25"/>
      <c r="B35" s="25"/>
      <c r="C35" s="25"/>
      <c r="D35" s="25"/>
      <c r="E35" s="25"/>
      <c r="F35" s="25"/>
      <c r="G35" s="25"/>
      <c r="H35" s="25"/>
      <c r="I35" s="25"/>
      <c r="J35" s="25"/>
    </row>
    <row r="36" customFormat="1" spans="1:10">
      <c r="A36" s="25"/>
      <c r="B36" s="25"/>
      <c r="C36" s="25"/>
      <c r="D36" s="25"/>
      <c r="E36" s="25"/>
      <c r="F36" s="25"/>
      <c r="G36" s="25"/>
      <c r="H36" s="25"/>
      <c r="I36" s="25"/>
      <c r="J36" s="25"/>
    </row>
    <row r="37" customFormat="1" spans="1:10">
      <c r="A37" s="25"/>
      <c r="B37" s="25"/>
      <c r="C37" s="25"/>
      <c r="D37" s="25"/>
      <c r="E37" s="25"/>
      <c r="F37" s="25"/>
      <c r="G37" s="25"/>
      <c r="H37" s="25"/>
      <c r="I37" s="25"/>
      <c r="J37" s="25"/>
    </row>
    <row r="38" customFormat="1" spans="1:10">
      <c r="A38" s="25"/>
      <c r="B38" s="25"/>
      <c r="C38" s="25"/>
      <c r="D38" s="25"/>
      <c r="E38" s="25"/>
      <c r="F38" s="25"/>
      <c r="G38" s="25"/>
      <c r="H38" s="25"/>
      <c r="I38" s="25"/>
      <c r="J38" s="2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2:B32"/>
    <mergeCell ref="C32:J32"/>
    <mergeCell ref="B33:H33"/>
    <mergeCell ref="A4:A8"/>
    <mergeCell ref="A13:A27"/>
    <mergeCell ref="A28:A30"/>
    <mergeCell ref="A34:J38"/>
  </mergeCells>
  <pageMargins left="0.75" right="0.75" top="1" bottom="1" header="0.5" footer="0.5"/>
  <pageSetup paperSize="9" scale="71"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10" workbookViewId="0">
      <selection activeCell="E27" sqref="E27"/>
    </sheetView>
  </sheetViews>
  <sheetFormatPr defaultColWidth="9" defaultRowHeight="14.25"/>
  <cols>
    <col min="1" max="1" width="11.5" customWidth="1"/>
    <col min="2" max="2" width="21.2583333333333" customWidth="1"/>
    <col min="3" max="3" width="46.5" customWidth="1"/>
    <col min="4" max="4" width="11.5"/>
    <col min="5" max="5" width="13.375" customWidth="1"/>
    <col min="7" max="7" width="10.7583333333333" customWidth="1"/>
    <col min="10" max="10" width="14.125" customWidth="1"/>
  </cols>
  <sheetData>
    <row r="1" ht="27" spans="1:10">
      <c r="A1" s="15" t="s">
        <v>133</v>
      </c>
      <c r="B1" s="15"/>
      <c r="C1" s="15"/>
      <c r="D1" s="15"/>
      <c r="E1" s="15"/>
      <c r="F1" s="15"/>
      <c r="G1" s="15"/>
      <c r="H1" s="15"/>
      <c r="I1" s="15"/>
      <c r="J1" s="15"/>
    </row>
    <row r="2" ht="26" customHeight="1" spans="1:10">
      <c r="A2" s="3" t="s">
        <v>134</v>
      </c>
      <c r="B2" s="16" t="s">
        <v>299</v>
      </c>
      <c r="C2" s="16"/>
      <c r="D2" s="16"/>
      <c r="E2" s="16"/>
      <c r="F2" s="16"/>
      <c r="G2" s="16"/>
      <c r="H2" s="16"/>
      <c r="I2" s="16"/>
      <c r="J2" s="16"/>
    </row>
    <row r="3" ht="26" customHeight="1" spans="1:10">
      <c r="A3" s="3" t="s">
        <v>136</v>
      </c>
      <c r="B3" s="16" t="s">
        <v>300</v>
      </c>
      <c r="C3" s="16"/>
      <c r="D3" s="16"/>
      <c r="E3" s="4" t="s">
        <v>138</v>
      </c>
      <c r="F3" s="16" t="s">
        <v>30</v>
      </c>
      <c r="G3" s="16"/>
      <c r="H3" s="16"/>
      <c r="I3" s="16"/>
      <c r="J3" s="16"/>
    </row>
    <row r="4" ht="37" customHeight="1" spans="1:10">
      <c r="A4" s="3" t="s">
        <v>139</v>
      </c>
      <c r="B4" s="16"/>
      <c r="C4" s="4" t="s">
        <v>33</v>
      </c>
      <c r="D4" s="4" t="s">
        <v>140</v>
      </c>
      <c r="E4" s="4" t="s">
        <v>141</v>
      </c>
      <c r="F4" s="3" t="s">
        <v>142</v>
      </c>
      <c r="G4" s="3"/>
      <c r="H4" s="3" t="s">
        <v>143</v>
      </c>
      <c r="I4" s="3" t="s">
        <v>144</v>
      </c>
      <c r="J4" s="3"/>
    </row>
    <row r="5" ht="31" customHeight="1" spans="1:10">
      <c r="A5" s="3"/>
      <c r="B5" s="3" t="s">
        <v>40</v>
      </c>
      <c r="C5" s="3">
        <v>13.8</v>
      </c>
      <c r="D5" s="3">
        <v>202.93</v>
      </c>
      <c r="E5" s="3">
        <v>202.93</v>
      </c>
      <c r="F5" s="3">
        <v>10</v>
      </c>
      <c r="G5" s="3"/>
      <c r="H5" s="6">
        <f>E5/D5</f>
        <v>1</v>
      </c>
      <c r="I5" s="3">
        <v>10</v>
      </c>
      <c r="J5" s="3"/>
    </row>
    <row r="6" ht="31" customHeight="1" spans="1:10">
      <c r="A6" s="3"/>
      <c r="B6" s="18" t="s">
        <v>44</v>
      </c>
      <c r="C6" s="3">
        <v>13.8</v>
      </c>
      <c r="D6" s="3">
        <v>202.93</v>
      </c>
      <c r="E6" s="3">
        <v>202.93</v>
      </c>
      <c r="F6" s="3" t="s">
        <v>145</v>
      </c>
      <c r="G6" s="3"/>
      <c r="H6" s="3" t="s">
        <v>145</v>
      </c>
      <c r="I6" s="3" t="s">
        <v>145</v>
      </c>
      <c r="J6" s="3"/>
    </row>
    <row r="7" ht="31" customHeight="1" spans="1:10">
      <c r="A7" s="3"/>
      <c r="B7" s="3" t="s">
        <v>146</v>
      </c>
      <c r="C7" s="3">
        <v>0</v>
      </c>
      <c r="D7" s="3">
        <v>0</v>
      </c>
      <c r="E7" s="3">
        <v>0</v>
      </c>
      <c r="F7" s="3" t="s">
        <v>145</v>
      </c>
      <c r="G7" s="3"/>
      <c r="H7" s="3" t="s">
        <v>145</v>
      </c>
      <c r="I7" s="3" t="s">
        <v>145</v>
      </c>
      <c r="J7" s="3"/>
    </row>
    <row r="8" ht="31" customHeight="1" spans="1:10">
      <c r="A8" s="3"/>
      <c r="B8" s="3" t="s">
        <v>147</v>
      </c>
      <c r="C8" s="3">
        <v>0</v>
      </c>
      <c r="D8" s="3">
        <v>0</v>
      </c>
      <c r="E8" s="3">
        <v>0</v>
      </c>
      <c r="F8" s="3" t="s">
        <v>145</v>
      </c>
      <c r="G8" s="3"/>
      <c r="H8" s="3" t="s">
        <v>145</v>
      </c>
      <c r="I8" s="3" t="s">
        <v>145</v>
      </c>
      <c r="J8" s="3"/>
    </row>
    <row r="9" ht="29" customHeight="1" spans="1:10">
      <c r="A9" s="7" t="s">
        <v>148</v>
      </c>
      <c r="B9" s="7"/>
      <c r="C9" s="7"/>
      <c r="D9" s="7"/>
      <c r="E9" s="7"/>
      <c r="F9" s="7"/>
      <c r="G9" s="7" t="s">
        <v>149</v>
      </c>
      <c r="H9" s="7"/>
      <c r="I9" s="7"/>
      <c r="J9" s="7"/>
    </row>
    <row r="10" ht="71" customHeight="1" spans="1:10">
      <c r="A10" s="7" t="s">
        <v>150</v>
      </c>
      <c r="B10" s="7" t="s">
        <v>301</v>
      </c>
      <c r="C10" s="7"/>
      <c r="D10" s="7"/>
      <c r="E10" s="7"/>
      <c r="F10" s="7"/>
      <c r="G10" s="7" t="s">
        <v>302</v>
      </c>
      <c r="H10" s="7"/>
      <c r="I10" s="7"/>
      <c r="J10" s="7"/>
    </row>
    <row r="11" ht="30" customHeight="1" spans="1:10">
      <c r="A11" s="7" t="s">
        <v>50</v>
      </c>
      <c r="B11" s="7"/>
      <c r="C11" s="7"/>
      <c r="D11" s="7" t="s">
        <v>153</v>
      </c>
      <c r="E11" s="7"/>
      <c r="F11" s="7"/>
      <c r="G11" s="7" t="s">
        <v>154</v>
      </c>
      <c r="H11" s="7"/>
      <c r="I11" s="7"/>
      <c r="J11" s="7"/>
    </row>
    <row r="12" s="1" customFormat="1" ht="48" customHeight="1" spans="1:10">
      <c r="A12" s="3" t="s">
        <v>56</v>
      </c>
      <c r="B12" s="3" t="s">
        <v>57</v>
      </c>
      <c r="C12" s="4" t="s">
        <v>58</v>
      </c>
      <c r="D12" s="4" t="s">
        <v>51</v>
      </c>
      <c r="E12" s="3" t="s">
        <v>52</v>
      </c>
      <c r="F12" s="9" t="s">
        <v>53</v>
      </c>
      <c r="G12" s="9" t="s">
        <v>54</v>
      </c>
      <c r="H12" s="7" t="s">
        <v>142</v>
      </c>
      <c r="I12" s="7" t="s">
        <v>144</v>
      </c>
      <c r="J12" s="7" t="s">
        <v>55</v>
      </c>
    </row>
    <row r="13" ht="59" customHeight="1" spans="1:10">
      <c r="A13" s="3" t="s">
        <v>59</v>
      </c>
      <c r="B13" s="3" t="s">
        <v>60</v>
      </c>
      <c r="C13" s="16" t="s">
        <v>303</v>
      </c>
      <c r="D13" s="3" t="s">
        <v>65</v>
      </c>
      <c r="E13" s="16" t="s">
        <v>304</v>
      </c>
      <c r="F13" s="19" t="s">
        <v>75</v>
      </c>
      <c r="G13" s="19" t="s">
        <v>304</v>
      </c>
      <c r="H13" s="19">
        <v>50</v>
      </c>
      <c r="I13" s="19">
        <v>50</v>
      </c>
      <c r="J13" s="19" t="s">
        <v>131</v>
      </c>
    </row>
    <row r="14" ht="50" customHeight="1" spans="1:10">
      <c r="A14" s="3" t="s">
        <v>117</v>
      </c>
      <c r="B14" s="3" t="s">
        <v>305</v>
      </c>
      <c r="C14" s="16" t="s">
        <v>306</v>
      </c>
      <c r="D14" s="3" t="s">
        <v>65</v>
      </c>
      <c r="E14" s="16" t="s">
        <v>307</v>
      </c>
      <c r="F14" s="19" t="s">
        <v>162</v>
      </c>
      <c r="G14" s="19" t="s">
        <v>307</v>
      </c>
      <c r="H14" s="19">
        <v>10</v>
      </c>
      <c r="I14" s="19">
        <v>10</v>
      </c>
      <c r="J14" s="19" t="s">
        <v>131</v>
      </c>
    </row>
    <row r="15" ht="31" customHeight="1" spans="1:10">
      <c r="A15" s="3"/>
      <c r="B15" s="3" t="s">
        <v>122</v>
      </c>
      <c r="C15" s="16" t="s">
        <v>308</v>
      </c>
      <c r="D15" s="22" t="s">
        <v>65</v>
      </c>
      <c r="E15" s="16" t="s">
        <v>309</v>
      </c>
      <c r="F15" s="19"/>
      <c r="G15" s="19"/>
      <c r="H15" s="19">
        <v>10</v>
      </c>
      <c r="I15" s="19">
        <v>10</v>
      </c>
      <c r="J15" s="19" t="s">
        <v>131</v>
      </c>
    </row>
    <row r="16" ht="41" customHeight="1" spans="1:10">
      <c r="A16" s="3" t="s">
        <v>125</v>
      </c>
      <c r="B16" s="4" t="s">
        <v>126</v>
      </c>
      <c r="C16" s="16" t="s">
        <v>310</v>
      </c>
      <c r="D16" s="22" t="s">
        <v>82</v>
      </c>
      <c r="E16" s="16" t="s">
        <v>311</v>
      </c>
      <c r="F16" s="16" t="s">
        <v>75</v>
      </c>
      <c r="G16" s="16" t="s">
        <v>311</v>
      </c>
      <c r="H16" s="16">
        <v>20</v>
      </c>
      <c r="I16" s="16">
        <v>20</v>
      </c>
      <c r="J16" s="19" t="s">
        <v>131</v>
      </c>
    </row>
    <row r="17" ht="31" customHeight="1" spans="1:10">
      <c r="A17" s="3" t="s">
        <v>167</v>
      </c>
      <c r="B17" s="3"/>
      <c r="C17" s="16" t="s">
        <v>131</v>
      </c>
      <c r="D17" s="16"/>
      <c r="E17" s="16"/>
      <c r="F17" s="16"/>
      <c r="G17" s="16"/>
      <c r="H17" s="16"/>
      <c r="I17" s="16"/>
      <c r="J17" s="16"/>
    </row>
    <row r="18" ht="24" customHeight="1" spans="1:10">
      <c r="A18" s="3" t="s">
        <v>168</v>
      </c>
      <c r="B18" s="3">
        <v>100</v>
      </c>
      <c r="C18" s="3"/>
      <c r="D18" s="3"/>
      <c r="E18" s="3"/>
      <c r="F18" s="3"/>
      <c r="G18" s="3"/>
      <c r="H18" s="3"/>
      <c r="I18" s="16">
        <v>100</v>
      </c>
      <c r="J18" s="3" t="s">
        <v>312</v>
      </c>
    </row>
    <row r="19" spans="1:10">
      <c r="A19" s="24" t="s">
        <v>170</v>
      </c>
      <c r="B19" s="25"/>
      <c r="C19" s="25"/>
      <c r="D19" s="25"/>
      <c r="E19" s="25"/>
      <c r="F19" s="25"/>
      <c r="G19" s="25"/>
      <c r="H19" s="25"/>
      <c r="I19" s="25"/>
      <c r="J19" s="25"/>
    </row>
    <row r="20" spans="1:10">
      <c r="A20" s="25"/>
      <c r="B20" s="25"/>
      <c r="C20" s="25"/>
      <c r="D20" s="25"/>
      <c r="E20" s="25"/>
      <c r="F20" s="25"/>
      <c r="G20" s="25"/>
      <c r="H20" s="25"/>
      <c r="I20" s="25"/>
      <c r="J20" s="25"/>
    </row>
    <row r="21" spans="1:10">
      <c r="A21" s="25"/>
      <c r="B21" s="25"/>
      <c r="C21" s="25"/>
      <c r="D21" s="25"/>
      <c r="E21" s="25"/>
      <c r="F21" s="25"/>
      <c r="G21" s="25"/>
      <c r="H21" s="25"/>
      <c r="I21" s="25"/>
      <c r="J21" s="25"/>
    </row>
    <row r="22" spans="1:10">
      <c r="A22" s="25"/>
      <c r="B22" s="25"/>
      <c r="C22" s="25"/>
      <c r="D22" s="25"/>
      <c r="E22" s="25"/>
      <c r="F22" s="25"/>
      <c r="G22" s="25"/>
      <c r="H22" s="25"/>
      <c r="I22" s="25"/>
      <c r="J22" s="25"/>
    </row>
    <row r="23" spans="1:10">
      <c r="A23" s="25"/>
      <c r="B23" s="25"/>
      <c r="C23" s="25"/>
      <c r="D23" s="25"/>
      <c r="E23" s="25"/>
      <c r="F23" s="25"/>
      <c r="G23" s="25"/>
      <c r="H23" s="25"/>
      <c r="I23" s="25"/>
      <c r="J23" s="2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4:A15"/>
    <mergeCell ref="A19:J2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3"/>
  <sheetViews>
    <sheetView topLeftCell="A59" workbookViewId="0">
      <selection activeCell="J13" sqref="J13:J66"/>
    </sheetView>
  </sheetViews>
  <sheetFormatPr defaultColWidth="9" defaultRowHeight="14.25"/>
  <cols>
    <col min="1" max="1" width="11.5" customWidth="1"/>
    <col min="2" max="2" width="12" customWidth="1"/>
    <col min="3" max="3" width="52.25" customWidth="1"/>
    <col min="4" max="7" width="20.625" customWidth="1"/>
    <col min="10" max="10" width="24.125" customWidth="1"/>
  </cols>
  <sheetData>
    <row r="1" ht="27" spans="1:10">
      <c r="A1" s="15" t="s">
        <v>133</v>
      </c>
      <c r="B1" s="15"/>
      <c r="C1" s="15"/>
      <c r="D1" s="15"/>
      <c r="E1" s="15"/>
      <c r="F1" s="15"/>
      <c r="G1" s="15"/>
      <c r="H1" s="15"/>
      <c r="I1" s="15"/>
      <c r="J1" s="15"/>
    </row>
    <row r="2" ht="26" customHeight="1" spans="1:10">
      <c r="A2" s="3" t="s">
        <v>134</v>
      </c>
      <c r="B2" s="16" t="s">
        <v>313</v>
      </c>
      <c r="C2" s="16"/>
      <c r="D2" s="16"/>
      <c r="E2" s="16"/>
      <c r="F2" s="16"/>
      <c r="G2" s="16"/>
      <c r="H2" s="16"/>
      <c r="I2" s="16"/>
      <c r="J2" s="16"/>
    </row>
    <row r="3" ht="26" customHeight="1" spans="1:10">
      <c r="A3" s="3" t="s">
        <v>136</v>
      </c>
      <c r="B3" s="16" t="s">
        <v>30</v>
      </c>
      <c r="C3" s="16"/>
      <c r="D3" s="16"/>
      <c r="E3" s="4" t="s">
        <v>138</v>
      </c>
      <c r="F3" s="16" t="s">
        <v>314</v>
      </c>
      <c r="G3" s="16"/>
      <c r="H3" s="16"/>
      <c r="I3" s="16"/>
      <c r="J3" s="16"/>
    </row>
    <row r="4" ht="37" customHeight="1" spans="1:10">
      <c r="A4" s="3" t="s">
        <v>139</v>
      </c>
      <c r="B4" s="16"/>
      <c r="C4" s="4" t="s">
        <v>33</v>
      </c>
      <c r="D4" s="4" t="s">
        <v>140</v>
      </c>
      <c r="E4" s="4" t="s">
        <v>141</v>
      </c>
      <c r="F4" s="3" t="s">
        <v>142</v>
      </c>
      <c r="G4" s="3"/>
      <c r="H4" s="3" t="s">
        <v>143</v>
      </c>
      <c r="I4" s="3" t="s">
        <v>144</v>
      </c>
      <c r="J4" s="3"/>
    </row>
    <row r="5" ht="31" customHeight="1" spans="1:10">
      <c r="A5" s="3"/>
      <c r="B5" s="3" t="s">
        <v>40</v>
      </c>
      <c r="C5" s="3">
        <v>63.81</v>
      </c>
      <c r="D5" s="3">
        <v>187.52</v>
      </c>
      <c r="E5" s="3">
        <v>187.52</v>
      </c>
      <c r="F5" s="3">
        <v>10</v>
      </c>
      <c r="G5" s="3"/>
      <c r="H5" s="6">
        <f>E5/D5</f>
        <v>1</v>
      </c>
      <c r="I5" s="3">
        <v>10</v>
      </c>
      <c r="J5" s="3"/>
    </row>
    <row r="6" ht="31" customHeight="1" spans="1:10">
      <c r="A6" s="3"/>
      <c r="B6" s="18" t="s">
        <v>44</v>
      </c>
      <c r="C6" s="3">
        <v>63.81</v>
      </c>
      <c r="D6" s="3">
        <v>187.52</v>
      </c>
      <c r="E6" s="3">
        <v>187.52</v>
      </c>
      <c r="F6" s="3" t="s">
        <v>145</v>
      </c>
      <c r="G6" s="3"/>
      <c r="H6" s="3" t="s">
        <v>145</v>
      </c>
      <c r="I6" s="3" t="s">
        <v>145</v>
      </c>
      <c r="J6" s="3"/>
    </row>
    <row r="7" ht="31" customHeight="1" spans="1:10">
      <c r="A7" s="3"/>
      <c r="B7" s="3" t="s">
        <v>146</v>
      </c>
      <c r="C7" s="3"/>
      <c r="D7" s="3"/>
      <c r="E7" s="3"/>
      <c r="F7" s="3" t="s">
        <v>145</v>
      </c>
      <c r="G7" s="3"/>
      <c r="H7" s="3" t="s">
        <v>145</v>
      </c>
      <c r="I7" s="3" t="s">
        <v>145</v>
      </c>
      <c r="J7" s="3"/>
    </row>
    <row r="8" ht="31" customHeight="1" spans="1:10">
      <c r="A8" s="3"/>
      <c r="B8" s="3" t="s">
        <v>147</v>
      </c>
      <c r="C8" s="3"/>
      <c r="D8" s="3"/>
      <c r="E8" s="3"/>
      <c r="F8" s="3" t="s">
        <v>145</v>
      </c>
      <c r="G8" s="3"/>
      <c r="H8" s="3" t="s">
        <v>145</v>
      </c>
      <c r="I8" s="3" t="s">
        <v>145</v>
      </c>
      <c r="J8" s="3"/>
    </row>
    <row r="9" ht="29" customHeight="1" spans="1:10">
      <c r="A9" s="7" t="s">
        <v>148</v>
      </c>
      <c r="B9" s="7"/>
      <c r="C9" s="7"/>
      <c r="D9" s="7"/>
      <c r="E9" s="7"/>
      <c r="F9" s="7"/>
      <c r="G9" s="7" t="s">
        <v>149</v>
      </c>
      <c r="H9" s="7"/>
      <c r="I9" s="7"/>
      <c r="J9" s="7"/>
    </row>
    <row r="10" ht="348" customHeight="1" spans="1:10">
      <c r="A10" s="7" t="s">
        <v>150</v>
      </c>
      <c r="B10" s="7" t="s">
        <v>315</v>
      </c>
      <c r="C10" s="7"/>
      <c r="D10" s="7"/>
      <c r="E10" s="7"/>
      <c r="F10" s="7"/>
      <c r="G10" s="34" t="s">
        <v>316</v>
      </c>
      <c r="H10" s="34"/>
      <c r="I10" s="34"/>
      <c r="J10" s="34"/>
    </row>
    <row r="11" ht="30" customHeight="1" spans="1:10">
      <c r="A11" s="7" t="s">
        <v>50</v>
      </c>
      <c r="B11" s="7"/>
      <c r="C11" s="7"/>
      <c r="D11" s="7" t="s">
        <v>153</v>
      </c>
      <c r="E11" s="7"/>
      <c r="F11" s="7"/>
      <c r="G11" s="7" t="s">
        <v>154</v>
      </c>
      <c r="H11" s="7"/>
      <c r="I11" s="7"/>
      <c r="J11" s="7"/>
    </row>
    <row r="12" s="1" customFormat="1" ht="62" customHeight="1" spans="1:10">
      <c r="A12" s="3" t="s">
        <v>56</v>
      </c>
      <c r="B12" s="3" t="s">
        <v>57</v>
      </c>
      <c r="C12" s="4" t="s">
        <v>58</v>
      </c>
      <c r="D12" s="4" t="s">
        <v>51</v>
      </c>
      <c r="E12" s="3" t="s">
        <v>52</v>
      </c>
      <c r="F12" s="9" t="s">
        <v>53</v>
      </c>
      <c r="G12" s="9" t="s">
        <v>54</v>
      </c>
      <c r="H12" s="7" t="s">
        <v>142</v>
      </c>
      <c r="I12" s="7" t="s">
        <v>144</v>
      </c>
      <c r="J12" s="7" t="s">
        <v>55</v>
      </c>
    </row>
    <row r="13" ht="25" customHeight="1" spans="1:10">
      <c r="A13" s="4" t="s">
        <v>59</v>
      </c>
      <c r="B13" s="55" t="s">
        <v>60</v>
      </c>
      <c r="C13" s="32" t="s">
        <v>317</v>
      </c>
      <c r="D13" s="100" t="s">
        <v>318</v>
      </c>
      <c r="E13" s="32">
        <v>85</v>
      </c>
      <c r="F13" s="55" t="s">
        <v>75</v>
      </c>
      <c r="G13" s="59">
        <v>1</v>
      </c>
      <c r="H13" s="35">
        <v>1</v>
      </c>
      <c r="I13" s="35">
        <v>1</v>
      </c>
      <c r="J13" s="3" t="s">
        <v>131</v>
      </c>
    </row>
    <row r="14" ht="25" customHeight="1" spans="1:10">
      <c r="A14" s="49"/>
      <c r="B14" s="55" t="s">
        <v>60</v>
      </c>
      <c r="C14" s="32" t="s">
        <v>319</v>
      </c>
      <c r="D14" s="100" t="s">
        <v>318</v>
      </c>
      <c r="E14" s="101">
        <v>85</v>
      </c>
      <c r="F14" s="55" t="s">
        <v>75</v>
      </c>
      <c r="G14" s="59">
        <v>1</v>
      </c>
      <c r="H14" s="35">
        <v>1</v>
      </c>
      <c r="I14" s="35">
        <v>1</v>
      </c>
      <c r="J14" s="3" t="s">
        <v>131</v>
      </c>
    </row>
    <row r="15" ht="25" customHeight="1" spans="1:10">
      <c r="A15" s="49"/>
      <c r="B15" s="55" t="s">
        <v>60</v>
      </c>
      <c r="C15" s="32" t="s">
        <v>320</v>
      </c>
      <c r="D15" s="100" t="s">
        <v>318</v>
      </c>
      <c r="E15" s="101">
        <v>95</v>
      </c>
      <c r="F15" s="55" t="s">
        <v>75</v>
      </c>
      <c r="G15" s="59">
        <v>1</v>
      </c>
      <c r="H15" s="35">
        <v>1</v>
      </c>
      <c r="I15" s="35">
        <v>1</v>
      </c>
      <c r="J15" s="3" t="s">
        <v>131</v>
      </c>
    </row>
    <row r="16" ht="25" customHeight="1" spans="1:10">
      <c r="A16" s="49"/>
      <c r="B16" s="55" t="s">
        <v>60</v>
      </c>
      <c r="C16" s="93" t="s">
        <v>321</v>
      </c>
      <c r="D16" s="100" t="s">
        <v>318</v>
      </c>
      <c r="E16" s="93">
        <v>90</v>
      </c>
      <c r="F16" s="55" t="s">
        <v>75</v>
      </c>
      <c r="G16" s="59">
        <v>1</v>
      </c>
      <c r="H16" s="35">
        <v>1</v>
      </c>
      <c r="I16" s="35">
        <v>1</v>
      </c>
      <c r="J16" s="3" t="s">
        <v>131</v>
      </c>
    </row>
    <row r="17" ht="25" customHeight="1" spans="1:10">
      <c r="A17" s="49"/>
      <c r="B17" s="55" t="s">
        <v>60</v>
      </c>
      <c r="C17" s="93" t="s">
        <v>322</v>
      </c>
      <c r="D17" s="100" t="s">
        <v>318</v>
      </c>
      <c r="E17" s="93">
        <v>90</v>
      </c>
      <c r="F17" s="55" t="s">
        <v>75</v>
      </c>
      <c r="G17" s="59">
        <v>1</v>
      </c>
      <c r="H17" s="35">
        <v>1</v>
      </c>
      <c r="I17" s="35">
        <v>1</v>
      </c>
      <c r="J17" s="3" t="s">
        <v>131</v>
      </c>
    </row>
    <row r="18" ht="25" customHeight="1" spans="1:10">
      <c r="A18" s="49"/>
      <c r="B18" s="55" t="s">
        <v>60</v>
      </c>
      <c r="C18" s="93" t="s">
        <v>323</v>
      </c>
      <c r="D18" s="100" t="s">
        <v>318</v>
      </c>
      <c r="E18" s="101">
        <v>95</v>
      </c>
      <c r="F18" s="55" t="s">
        <v>75</v>
      </c>
      <c r="G18" s="59">
        <v>1</v>
      </c>
      <c r="H18" s="35">
        <v>1</v>
      </c>
      <c r="I18" s="35">
        <v>1</v>
      </c>
      <c r="J18" s="3" t="s">
        <v>131</v>
      </c>
    </row>
    <row r="19" ht="25" customHeight="1" spans="1:10">
      <c r="A19" s="49"/>
      <c r="B19" s="55" t="s">
        <v>60</v>
      </c>
      <c r="C19" s="93" t="s">
        <v>324</v>
      </c>
      <c r="D19" s="100" t="s">
        <v>318</v>
      </c>
      <c r="E19" s="93">
        <v>90</v>
      </c>
      <c r="F19" s="55" t="s">
        <v>75</v>
      </c>
      <c r="G19" s="59">
        <v>1</v>
      </c>
      <c r="H19" s="35">
        <v>1</v>
      </c>
      <c r="I19" s="35">
        <v>1</v>
      </c>
      <c r="J19" s="3" t="s">
        <v>131</v>
      </c>
    </row>
    <row r="20" ht="25" customHeight="1" spans="1:10">
      <c r="A20" s="49"/>
      <c r="B20" s="55" t="s">
        <v>60</v>
      </c>
      <c r="C20" s="93" t="s">
        <v>325</v>
      </c>
      <c r="D20" s="55" t="s">
        <v>65</v>
      </c>
      <c r="E20" s="98">
        <v>100</v>
      </c>
      <c r="F20" s="55" t="s">
        <v>75</v>
      </c>
      <c r="G20" s="59">
        <v>1</v>
      </c>
      <c r="H20" s="35">
        <v>1</v>
      </c>
      <c r="I20" s="35">
        <v>1</v>
      </c>
      <c r="J20" s="3" t="s">
        <v>131</v>
      </c>
    </row>
    <row r="21" ht="25" customHeight="1" spans="1:10">
      <c r="A21" s="49"/>
      <c r="B21" s="55" t="s">
        <v>60</v>
      </c>
      <c r="C21" s="32" t="s">
        <v>326</v>
      </c>
      <c r="D21" s="100" t="s">
        <v>318</v>
      </c>
      <c r="E21" s="98">
        <v>95</v>
      </c>
      <c r="F21" s="55" t="s">
        <v>75</v>
      </c>
      <c r="G21" s="59">
        <v>1</v>
      </c>
      <c r="H21" s="35">
        <v>1</v>
      </c>
      <c r="I21" s="35">
        <v>1</v>
      </c>
      <c r="J21" s="3" t="s">
        <v>131</v>
      </c>
    </row>
    <row r="22" ht="25" customHeight="1" spans="1:10">
      <c r="A22" s="49"/>
      <c r="B22" s="55" t="s">
        <v>60</v>
      </c>
      <c r="C22" s="93" t="s">
        <v>327</v>
      </c>
      <c r="D22" s="100" t="s">
        <v>318</v>
      </c>
      <c r="E22" s="93">
        <v>90</v>
      </c>
      <c r="F22" s="55" t="s">
        <v>75</v>
      </c>
      <c r="G22" s="59">
        <v>1</v>
      </c>
      <c r="H22" s="35">
        <v>1</v>
      </c>
      <c r="I22" s="35">
        <v>1</v>
      </c>
      <c r="J22" s="3" t="s">
        <v>131</v>
      </c>
    </row>
    <row r="23" ht="25" customHeight="1" spans="1:10">
      <c r="A23" s="49"/>
      <c r="B23" s="55" t="s">
        <v>60</v>
      </c>
      <c r="C23" s="93" t="s">
        <v>328</v>
      </c>
      <c r="D23" s="55" t="s">
        <v>65</v>
      </c>
      <c r="E23" s="97">
        <v>1</v>
      </c>
      <c r="F23" s="55" t="s">
        <v>75</v>
      </c>
      <c r="G23" s="59">
        <v>1</v>
      </c>
      <c r="H23" s="35">
        <v>1</v>
      </c>
      <c r="I23" s="35">
        <v>1</v>
      </c>
      <c r="J23" s="3" t="s">
        <v>131</v>
      </c>
    </row>
    <row r="24" ht="25" customHeight="1" spans="1:10">
      <c r="A24" s="49"/>
      <c r="B24" s="55" t="s">
        <v>60</v>
      </c>
      <c r="C24" s="93" t="s">
        <v>329</v>
      </c>
      <c r="D24" s="100" t="s">
        <v>318</v>
      </c>
      <c r="E24" s="98">
        <v>95</v>
      </c>
      <c r="F24" s="55" t="s">
        <v>75</v>
      </c>
      <c r="G24" s="59">
        <v>1</v>
      </c>
      <c r="H24" s="35">
        <v>1</v>
      </c>
      <c r="I24" s="35">
        <v>1</v>
      </c>
      <c r="J24" s="3" t="s">
        <v>131</v>
      </c>
    </row>
    <row r="25" ht="25" customHeight="1" spans="1:10">
      <c r="A25" s="49"/>
      <c r="B25" s="55" t="s">
        <v>60</v>
      </c>
      <c r="C25" s="93" t="s">
        <v>330</v>
      </c>
      <c r="D25" s="100" t="s">
        <v>318</v>
      </c>
      <c r="E25" s="93">
        <v>4.93</v>
      </c>
      <c r="F25" s="102" t="s">
        <v>277</v>
      </c>
      <c r="G25" s="59">
        <v>1</v>
      </c>
      <c r="H25" s="35">
        <v>1</v>
      </c>
      <c r="I25" s="35">
        <v>1</v>
      </c>
      <c r="J25" s="3" t="s">
        <v>131</v>
      </c>
    </row>
    <row r="26" ht="25" customHeight="1" spans="1:10">
      <c r="A26" s="49"/>
      <c r="B26" s="55" t="s">
        <v>60</v>
      </c>
      <c r="C26" s="93" t="s">
        <v>331</v>
      </c>
      <c r="D26" s="55" t="s">
        <v>65</v>
      </c>
      <c r="E26" s="98">
        <v>100</v>
      </c>
      <c r="F26" s="102" t="s">
        <v>75</v>
      </c>
      <c r="G26" s="59">
        <v>1</v>
      </c>
      <c r="H26" s="35">
        <v>1</v>
      </c>
      <c r="I26" s="35">
        <v>1</v>
      </c>
      <c r="J26" s="3" t="s">
        <v>131</v>
      </c>
    </row>
    <row r="27" ht="25" customHeight="1" spans="1:10">
      <c r="A27" s="49"/>
      <c r="B27" s="55" t="s">
        <v>60</v>
      </c>
      <c r="C27" s="93" t="s">
        <v>332</v>
      </c>
      <c r="D27" s="102" t="s">
        <v>65</v>
      </c>
      <c r="E27" s="93">
        <v>90</v>
      </c>
      <c r="F27" s="102" t="s">
        <v>75</v>
      </c>
      <c r="G27" s="59">
        <v>1</v>
      </c>
      <c r="H27" s="35">
        <v>1</v>
      </c>
      <c r="I27" s="35">
        <v>1</v>
      </c>
      <c r="J27" s="3" t="s">
        <v>131</v>
      </c>
    </row>
    <row r="28" ht="25" customHeight="1" spans="1:10">
      <c r="A28" s="49"/>
      <c r="B28" s="55" t="s">
        <v>60</v>
      </c>
      <c r="C28" s="93" t="s">
        <v>329</v>
      </c>
      <c r="D28" s="100" t="s">
        <v>318</v>
      </c>
      <c r="E28" s="98">
        <v>95</v>
      </c>
      <c r="F28" s="102" t="s">
        <v>75</v>
      </c>
      <c r="G28" s="59">
        <v>1</v>
      </c>
      <c r="H28" s="35">
        <v>1</v>
      </c>
      <c r="I28" s="35">
        <v>1</v>
      </c>
      <c r="J28" s="3" t="s">
        <v>131</v>
      </c>
    </row>
    <row r="29" ht="25" customHeight="1" spans="1:10">
      <c r="A29" s="49"/>
      <c r="B29" s="55" t="s">
        <v>60</v>
      </c>
      <c r="C29" s="93" t="s">
        <v>333</v>
      </c>
      <c r="D29" s="102" t="s">
        <v>65</v>
      </c>
      <c r="E29" s="93" t="s">
        <v>334</v>
      </c>
      <c r="F29" s="102" t="s">
        <v>75</v>
      </c>
      <c r="G29" s="59">
        <v>1</v>
      </c>
      <c r="H29" s="35">
        <v>1</v>
      </c>
      <c r="I29" s="35">
        <v>1</v>
      </c>
      <c r="J29" s="3" t="s">
        <v>131</v>
      </c>
    </row>
    <row r="30" ht="25" customHeight="1" spans="1:10">
      <c r="A30" s="49"/>
      <c r="B30" s="55" t="s">
        <v>60</v>
      </c>
      <c r="C30" s="93" t="s">
        <v>335</v>
      </c>
      <c r="D30" s="55" t="s">
        <v>65</v>
      </c>
      <c r="E30" s="98">
        <v>100</v>
      </c>
      <c r="F30" s="102" t="s">
        <v>75</v>
      </c>
      <c r="G30" s="59">
        <v>1</v>
      </c>
      <c r="H30" s="35">
        <v>1</v>
      </c>
      <c r="I30" s="35">
        <v>1</v>
      </c>
      <c r="J30" s="3" t="s">
        <v>131</v>
      </c>
    </row>
    <row r="31" ht="25" customHeight="1" spans="1:10">
      <c r="A31" s="49"/>
      <c r="B31" s="55" t="s">
        <v>60</v>
      </c>
      <c r="C31" s="93" t="s">
        <v>336</v>
      </c>
      <c r="D31" s="55" t="s">
        <v>65</v>
      </c>
      <c r="E31" s="98">
        <v>100</v>
      </c>
      <c r="F31" s="102" t="s">
        <v>75</v>
      </c>
      <c r="G31" s="59">
        <v>1</v>
      </c>
      <c r="H31" s="35">
        <v>1</v>
      </c>
      <c r="I31" s="35">
        <v>1</v>
      </c>
      <c r="J31" s="3" t="s">
        <v>131</v>
      </c>
    </row>
    <row r="32" ht="25" customHeight="1" spans="1:10">
      <c r="A32" s="49"/>
      <c r="B32" s="55" t="s">
        <v>60</v>
      </c>
      <c r="C32" s="93" t="s">
        <v>337</v>
      </c>
      <c r="D32" s="55" t="s">
        <v>65</v>
      </c>
      <c r="E32" s="98">
        <v>100</v>
      </c>
      <c r="F32" s="102" t="s">
        <v>75</v>
      </c>
      <c r="G32" s="59">
        <v>1</v>
      </c>
      <c r="H32" s="35">
        <v>1</v>
      </c>
      <c r="I32" s="35">
        <v>1</v>
      </c>
      <c r="J32" s="3" t="s">
        <v>131</v>
      </c>
    </row>
    <row r="33" ht="25" customHeight="1" spans="1:10">
      <c r="A33" s="49"/>
      <c r="B33" s="55" t="s">
        <v>60</v>
      </c>
      <c r="C33" s="93" t="s">
        <v>338</v>
      </c>
      <c r="D33" s="55" t="s">
        <v>65</v>
      </c>
      <c r="E33" s="98">
        <v>100</v>
      </c>
      <c r="F33" s="102" t="s">
        <v>75</v>
      </c>
      <c r="G33" s="59">
        <v>1</v>
      </c>
      <c r="H33" s="35">
        <v>1</v>
      </c>
      <c r="I33" s="35">
        <v>1</v>
      </c>
      <c r="J33" s="3" t="s">
        <v>131</v>
      </c>
    </row>
    <row r="34" ht="25" customHeight="1" spans="1:10">
      <c r="A34" s="49"/>
      <c r="B34" s="55" t="s">
        <v>60</v>
      </c>
      <c r="C34" s="93" t="s">
        <v>339</v>
      </c>
      <c r="D34" s="55" t="s">
        <v>65</v>
      </c>
      <c r="E34" s="98">
        <v>100</v>
      </c>
      <c r="F34" s="102" t="s">
        <v>75</v>
      </c>
      <c r="G34" s="59">
        <v>1</v>
      </c>
      <c r="H34" s="35">
        <v>1</v>
      </c>
      <c r="I34" s="35">
        <v>1</v>
      </c>
      <c r="J34" s="3" t="s">
        <v>131</v>
      </c>
    </row>
    <row r="35" ht="25" customHeight="1" spans="1:10">
      <c r="A35" s="49"/>
      <c r="B35" s="55" t="s">
        <v>60</v>
      </c>
      <c r="C35" s="93" t="s">
        <v>340</v>
      </c>
      <c r="D35" s="55" t="s">
        <v>65</v>
      </c>
      <c r="E35" s="98">
        <v>100</v>
      </c>
      <c r="F35" s="102" t="s">
        <v>75</v>
      </c>
      <c r="G35" s="59">
        <v>1</v>
      </c>
      <c r="H35" s="35">
        <v>1</v>
      </c>
      <c r="I35" s="35">
        <v>1</v>
      </c>
      <c r="J35" s="3" t="s">
        <v>131</v>
      </c>
    </row>
    <row r="36" ht="25" customHeight="1" spans="1:10">
      <c r="A36" s="49"/>
      <c r="B36" s="55" t="s">
        <v>60</v>
      </c>
      <c r="C36" s="93" t="s">
        <v>327</v>
      </c>
      <c r="D36" s="100" t="s">
        <v>318</v>
      </c>
      <c r="E36" s="98">
        <v>90</v>
      </c>
      <c r="F36" s="102" t="s">
        <v>75</v>
      </c>
      <c r="G36" s="59">
        <v>1</v>
      </c>
      <c r="H36" s="35">
        <v>1</v>
      </c>
      <c r="I36" s="35">
        <v>1</v>
      </c>
      <c r="J36" s="3" t="s">
        <v>131</v>
      </c>
    </row>
    <row r="37" ht="25" customHeight="1" spans="1:10">
      <c r="A37" s="49"/>
      <c r="B37" s="55" t="s">
        <v>60</v>
      </c>
      <c r="C37" s="93" t="s">
        <v>341</v>
      </c>
      <c r="D37" s="55" t="s">
        <v>65</v>
      </c>
      <c r="E37" s="98">
        <v>720</v>
      </c>
      <c r="F37" s="102" t="s">
        <v>75</v>
      </c>
      <c r="G37" s="59">
        <v>1</v>
      </c>
      <c r="H37" s="35">
        <v>1</v>
      </c>
      <c r="I37" s="35">
        <v>1</v>
      </c>
      <c r="J37" s="3" t="s">
        <v>131</v>
      </c>
    </row>
    <row r="38" ht="25" customHeight="1" spans="1:10">
      <c r="A38" s="49"/>
      <c r="B38" s="55" t="s">
        <v>60</v>
      </c>
      <c r="C38" s="103" t="s">
        <v>342</v>
      </c>
      <c r="D38" s="55" t="s">
        <v>65</v>
      </c>
      <c r="E38" s="98">
        <v>100</v>
      </c>
      <c r="F38" s="102" t="s">
        <v>75</v>
      </c>
      <c r="G38" s="59">
        <v>1</v>
      </c>
      <c r="H38" s="35">
        <v>1</v>
      </c>
      <c r="I38" s="35">
        <v>1</v>
      </c>
      <c r="J38" s="3" t="s">
        <v>131</v>
      </c>
    </row>
    <row r="39" ht="25" customHeight="1" spans="1:10">
      <c r="A39" s="49"/>
      <c r="B39" s="55" t="s">
        <v>60</v>
      </c>
      <c r="C39" s="103" t="s">
        <v>343</v>
      </c>
      <c r="D39" s="55" t="s">
        <v>65</v>
      </c>
      <c r="E39" s="98">
        <v>100</v>
      </c>
      <c r="F39" s="102" t="s">
        <v>75</v>
      </c>
      <c r="G39" s="59">
        <v>1</v>
      </c>
      <c r="H39" s="35">
        <v>1</v>
      </c>
      <c r="I39" s="35">
        <v>1</v>
      </c>
      <c r="J39" s="3" t="s">
        <v>131</v>
      </c>
    </row>
    <row r="40" ht="25" customHeight="1" spans="1:10">
      <c r="A40" s="49"/>
      <c r="B40" s="55" t="s">
        <v>113</v>
      </c>
      <c r="C40" s="32" t="s">
        <v>344</v>
      </c>
      <c r="D40" s="100" t="s">
        <v>318</v>
      </c>
      <c r="E40" s="98">
        <v>90</v>
      </c>
      <c r="F40" s="102" t="s">
        <v>75</v>
      </c>
      <c r="G40" s="59">
        <v>1</v>
      </c>
      <c r="H40" s="35">
        <v>1</v>
      </c>
      <c r="I40" s="35">
        <v>1</v>
      </c>
      <c r="J40" s="3" t="s">
        <v>131</v>
      </c>
    </row>
    <row r="41" ht="25" customHeight="1" spans="1:10">
      <c r="A41" s="49"/>
      <c r="B41" s="55" t="s">
        <v>113</v>
      </c>
      <c r="C41" s="32" t="s">
        <v>345</v>
      </c>
      <c r="D41" s="100" t="s">
        <v>318</v>
      </c>
      <c r="E41" s="93">
        <v>90</v>
      </c>
      <c r="F41" s="102" t="s">
        <v>75</v>
      </c>
      <c r="G41" s="59">
        <v>1</v>
      </c>
      <c r="H41" s="35">
        <v>1</v>
      </c>
      <c r="I41" s="35">
        <v>1</v>
      </c>
      <c r="J41" s="3" t="s">
        <v>131</v>
      </c>
    </row>
    <row r="42" ht="25" customHeight="1" spans="1:10">
      <c r="A42" s="49"/>
      <c r="B42" s="55" t="s">
        <v>113</v>
      </c>
      <c r="C42" s="93" t="s">
        <v>346</v>
      </c>
      <c r="D42" s="100" t="s">
        <v>318</v>
      </c>
      <c r="E42" s="93">
        <v>90</v>
      </c>
      <c r="F42" s="102" t="s">
        <v>75</v>
      </c>
      <c r="G42" s="59">
        <v>1</v>
      </c>
      <c r="H42" s="35">
        <v>1</v>
      </c>
      <c r="I42" s="35">
        <v>1</v>
      </c>
      <c r="J42" s="3" t="s">
        <v>131</v>
      </c>
    </row>
    <row r="43" ht="25" customHeight="1" spans="1:10">
      <c r="A43" s="49"/>
      <c r="B43" s="55" t="s">
        <v>113</v>
      </c>
      <c r="C43" s="93" t="s">
        <v>347</v>
      </c>
      <c r="D43" s="100" t="s">
        <v>318</v>
      </c>
      <c r="E43" s="98">
        <v>95</v>
      </c>
      <c r="F43" s="102" t="s">
        <v>75</v>
      </c>
      <c r="G43" s="59">
        <v>1</v>
      </c>
      <c r="H43" s="35">
        <v>1</v>
      </c>
      <c r="I43" s="35">
        <v>1</v>
      </c>
      <c r="J43" s="3" t="s">
        <v>131</v>
      </c>
    </row>
    <row r="44" ht="25" customHeight="1" spans="1:10">
      <c r="A44" s="49"/>
      <c r="B44" s="55" t="s">
        <v>113</v>
      </c>
      <c r="C44" s="104" t="s">
        <v>348</v>
      </c>
      <c r="D44" s="100" t="s">
        <v>318</v>
      </c>
      <c r="E44" s="98">
        <v>100</v>
      </c>
      <c r="F44" s="102" t="s">
        <v>75</v>
      </c>
      <c r="G44" s="59">
        <v>1</v>
      </c>
      <c r="H44" s="35">
        <v>1</v>
      </c>
      <c r="I44" s="35">
        <v>1</v>
      </c>
      <c r="J44" s="3" t="s">
        <v>131</v>
      </c>
    </row>
    <row r="45" ht="25" customHeight="1" spans="1:10">
      <c r="A45" s="49"/>
      <c r="B45" s="55" t="s">
        <v>113</v>
      </c>
      <c r="C45" s="93" t="s">
        <v>349</v>
      </c>
      <c r="D45" s="100" t="s">
        <v>318</v>
      </c>
      <c r="E45" s="98">
        <v>95</v>
      </c>
      <c r="F45" s="102" t="s">
        <v>75</v>
      </c>
      <c r="G45" s="59">
        <v>1</v>
      </c>
      <c r="H45" s="35">
        <v>1</v>
      </c>
      <c r="I45" s="35">
        <v>1</v>
      </c>
      <c r="J45" s="3" t="s">
        <v>131</v>
      </c>
    </row>
    <row r="46" ht="25" customHeight="1" spans="1:10">
      <c r="A46" s="49"/>
      <c r="B46" s="55" t="s">
        <v>113</v>
      </c>
      <c r="C46" s="93" t="s">
        <v>350</v>
      </c>
      <c r="D46" s="100" t="s">
        <v>318</v>
      </c>
      <c r="E46" s="98">
        <v>90</v>
      </c>
      <c r="F46" s="102" t="s">
        <v>75</v>
      </c>
      <c r="G46" s="59">
        <v>1</v>
      </c>
      <c r="H46" s="35">
        <v>1</v>
      </c>
      <c r="I46" s="35">
        <v>1</v>
      </c>
      <c r="J46" s="3" t="s">
        <v>131</v>
      </c>
    </row>
    <row r="47" ht="25" customHeight="1" spans="1:10">
      <c r="A47" s="49"/>
      <c r="B47" s="55" t="s">
        <v>113</v>
      </c>
      <c r="C47" s="93" t="s">
        <v>351</v>
      </c>
      <c r="D47" s="55" t="s">
        <v>65</v>
      </c>
      <c r="E47" s="98">
        <v>100</v>
      </c>
      <c r="F47" s="102" t="s">
        <v>75</v>
      </c>
      <c r="G47" s="59">
        <v>1</v>
      </c>
      <c r="H47" s="35">
        <v>1</v>
      </c>
      <c r="I47" s="35">
        <v>1</v>
      </c>
      <c r="J47" s="3" t="s">
        <v>131</v>
      </c>
    </row>
    <row r="48" ht="25" customHeight="1" spans="1:10">
      <c r="A48" s="49"/>
      <c r="B48" s="55" t="s">
        <v>113</v>
      </c>
      <c r="C48" s="93" t="s">
        <v>352</v>
      </c>
      <c r="D48" s="55" t="s">
        <v>65</v>
      </c>
      <c r="E48" s="98">
        <v>100</v>
      </c>
      <c r="F48" s="102" t="s">
        <v>75</v>
      </c>
      <c r="G48" s="59">
        <v>1</v>
      </c>
      <c r="H48" s="35">
        <v>1</v>
      </c>
      <c r="I48" s="35">
        <v>1</v>
      </c>
      <c r="J48" s="3" t="s">
        <v>131</v>
      </c>
    </row>
    <row r="49" ht="25" customHeight="1" spans="1:10">
      <c r="A49" s="49"/>
      <c r="B49" s="55" t="s">
        <v>113</v>
      </c>
      <c r="C49" s="93" t="s">
        <v>353</v>
      </c>
      <c r="D49" s="55" t="s">
        <v>65</v>
      </c>
      <c r="E49" s="98">
        <v>100</v>
      </c>
      <c r="F49" s="102" t="s">
        <v>75</v>
      </c>
      <c r="G49" s="59">
        <v>1</v>
      </c>
      <c r="H49" s="35">
        <v>1</v>
      </c>
      <c r="I49" s="35">
        <v>1</v>
      </c>
      <c r="J49" s="3" t="s">
        <v>131</v>
      </c>
    </row>
    <row r="50" ht="25" customHeight="1" spans="1:10">
      <c r="A50" s="49"/>
      <c r="B50" s="55" t="s">
        <v>113</v>
      </c>
      <c r="C50" s="93" t="s">
        <v>354</v>
      </c>
      <c r="D50" s="55" t="s">
        <v>65</v>
      </c>
      <c r="E50" s="98">
        <v>100</v>
      </c>
      <c r="F50" s="102" t="s">
        <v>75</v>
      </c>
      <c r="G50" s="59">
        <v>1</v>
      </c>
      <c r="H50" s="35">
        <v>1</v>
      </c>
      <c r="I50" s="35">
        <v>1</v>
      </c>
      <c r="J50" s="3" t="s">
        <v>131</v>
      </c>
    </row>
    <row r="51" ht="25" customHeight="1" spans="1:10">
      <c r="A51" s="49"/>
      <c r="B51" s="55" t="s">
        <v>113</v>
      </c>
      <c r="C51" s="93" t="s">
        <v>355</v>
      </c>
      <c r="D51" s="55" t="s">
        <v>65</v>
      </c>
      <c r="E51" s="98">
        <v>100</v>
      </c>
      <c r="F51" s="102" t="s">
        <v>75</v>
      </c>
      <c r="G51" s="59">
        <v>1</v>
      </c>
      <c r="H51" s="35">
        <v>1</v>
      </c>
      <c r="I51" s="35">
        <v>1</v>
      </c>
      <c r="J51" s="3" t="s">
        <v>131</v>
      </c>
    </row>
    <row r="52" ht="25" customHeight="1" spans="1:10">
      <c r="A52" s="49"/>
      <c r="B52" s="55" t="s">
        <v>113</v>
      </c>
      <c r="C52" s="93" t="s">
        <v>258</v>
      </c>
      <c r="D52" s="55" t="s">
        <v>65</v>
      </c>
      <c r="E52" s="98">
        <v>100</v>
      </c>
      <c r="F52" s="102" t="s">
        <v>75</v>
      </c>
      <c r="G52" s="59">
        <v>1</v>
      </c>
      <c r="H52" s="35">
        <v>1</v>
      </c>
      <c r="I52" s="35">
        <v>1</v>
      </c>
      <c r="J52" s="3" t="s">
        <v>131</v>
      </c>
    </row>
    <row r="53" ht="25" customHeight="1" spans="1:10">
      <c r="A53" s="49"/>
      <c r="B53" s="55" t="s">
        <v>113</v>
      </c>
      <c r="C53" s="93" t="s">
        <v>356</v>
      </c>
      <c r="D53" s="55" t="s">
        <v>65</v>
      </c>
      <c r="E53" s="98">
        <v>100</v>
      </c>
      <c r="F53" s="102" t="s">
        <v>75</v>
      </c>
      <c r="G53" s="59">
        <v>1</v>
      </c>
      <c r="H53" s="35">
        <v>1</v>
      </c>
      <c r="I53" s="35">
        <v>1</v>
      </c>
      <c r="J53" s="3" t="s">
        <v>131</v>
      </c>
    </row>
    <row r="54" ht="25" customHeight="1" spans="1:10">
      <c r="A54" s="49"/>
      <c r="B54" s="55" t="s">
        <v>113</v>
      </c>
      <c r="C54" s="93" t="s">
        <v>357</v>
      </c>
      <c r="D54" s="55" t="s">
        <v>65</v>
      </c>
      <c r="E54" s="98">
        <v>100</v>
      </c>
      <c r="F54" s="102" t="s">
        <v>75</v>
      </c>
      <c r="G54" s="59">
        <v>1</v>
      </c>
      <c r="H54" s="35">
        <v>1</v>
      </c>
      <c r="I54" s="35">
        <v>1</v>
      </c>
      <c r="J54" s="3" t="s">
        <v>131</v>
      </c>
    </row>
    <row r="55" ht="25" customHeight="1" spans="1:10">
      <c r="A55" s="49"/>
      <c r="B55" s="55" t="s">
        <v>113</v>
      </c>
      <c r="C55" s="105" t="s">
        <v>358</v>
      </c>
      <c r="D55" s="55" t="s">
        <v>65</v>
      </c>
      <c r="E55" s="98">
        <v>100</v>
      </c>
      <c r="F55" s="102" t="s">
        <v>75</v>
      </c>
      <c r="G55" s="59">
        <v>1</v>
      </c>
      <c r="H55" s="35">
        <v>1</v>
      </c>
      <c r="I55" s="35">
        <v>1</v>
      </c>
      <c r="J55" s="3" t="s">
        <v>131</v>
      </c>
    </row>
    <row r="56" ht="25" customHeight="1" spans="1:10">
      <c r="A56" s="49"/>
      <c r="B56" s="55" t="s">
        <v>113</v>
      </c>
      <c r="C56" s="105" t="s">
        <v>359</v>
      </c>
      <c r="D56" s="55" t="s">
        <v>65</v>
      </c>
      <c r="E56" s="98">
        <v>100</v>
      </c>
      <c r="F56" s="102" t="s">
        <v>75</v>
      </c>
      <c r="G56" s="59">
        <v>1</v>
      </c>
      <c r="H56" s="35">
        <v>1</v>
      </c>
      <c r="I56" s="35">
        <v>1</v>
      </c>
      <c r="J56" s="3" t="s">
        <v>131</v>
      </c>
    </row>
    <row r="57" ht="25" customHeight="1" spans="1:10">
      <c r="A57" s="49"/>
      <c r="B57" s="55" t="s">
        <v>113</v>
      </c>
      <c r="C57" s="105" t="s">
        <v>360</v>
      </c>
      <c r="D57" s="100" t="s">
        <v>318</v>
      </c>
      <c r="E57" s="106">
        <v>90</v>
      </c>
      <c r="F57" s="102" t="s">
        <v>75</v>
      </c>
      <c r="G57" s="59">
        <v>1</v>
      </c>
      <c r="H57" s="35">
        <v>1</v>
      </c>
      <c r="I57" s="35">
        <v>1</v>
      </c>
      <c r="J57" s="3" t="s">
        <v>131</v>
      </c>
    </row>
    <row r="58" ht="25" customHeight="1" spans="1:10">
      <c r="A58" s="49"/>
      <c r="B58" s="55" t="s">
        <v>113</v>
      </c>
      <c r="C58" s="105" t="s">
        <v>361</v>
      </c>
      <c r="D58" s="100" t="s">
        <v>318</v>
      </c>
      <c r="E58" s="106">
        <v>94</v>
      </c>
      <c r="F58" s="102" t="s">
        <v>75</v>
      </c>
      <c r="G58" s="59">
        <v>1</v>
      </c>
      <c r="H58" s="35">
        <v>2</v>
      </c>
      <c r="I58" s="35">
        <v>2</v>
      </c>
      <c r="J58" s="3" t="s">
        <v>131</v>
      </c>
    </row>
    <row r="59" ht="25" customHeight="1" spans="1:10">
      <c r="A59" s="49"/>
      <c r="B59" s="55" t="s">
        <v>113</v>
      </c>
      <c r="C59" s="105" t="s">
        <v>362</v>
      </c>
      <c r="D59" s="100" t="s">
        <v>318</v>
      </c>
      <c r="E59" s="106">
        <v>96</v>
      </c>
      <c r="F59" s="102" t="s">
        <v>75</v>
      </c>
      <c r="G59" s="59">
        <v>1</v>
      </c>
      <c r="H59" s="35">
        <v>1</v>
      </c>
      <c r="I59" s="35">
        <v>1</v>
      </c>
      <c r="J59" s="3" t="s">
        <v>131</v>
      </c>
    </row>
    <row r="60" ht="25" customHeight="1" spans="1:10">
      <c r="A60" s="23"/>
      <c r="B60" s="103" t="s">
        <v>115</v>
      </c>
      <c r="C60" s="103" t="s">
        <v>363</v>
      </c>
      <c r="D60" s="103" t="s">
        <v>65</v>
      </c>
      <c r="E60" s="103" t="s">
        <v>364</v>
      </c>
      <c r="F60" s="103" t="s">
        <v>364</v>
      </c>
      <c r="G60" s="59" t="s">
        <v>365</v>
      </c>
      <c r="H60" s="35">
        <v>2</v>
      </c>
      <c r="I60" s="35">
        <v>2</v>
      </c>
      <c r="J60" s="3" t="s">
        <v>131</v>
      </c>
    </row>
    <row r="61" ht="69" customHeight="1" spans="1:10">
      <c r="A61" s="36" t="s">
        <v>117</v>
      </c>
      <c r="B61" s="55" t="s">
        <v>118</v>
      </c>
      <c r="C61" s="93" t="s">
        <v>366</v>
      </c>
      <c r="D61" s="93" t="s">
        <v>309</v>
      </c>
      <c r="E61" s="93" t="s">
        <v>309</v>
      </c>
      <c r="F61" s="55" t="s">
        <v>121</v>
      </c>
      <c r="G61" s="93" t="s">
        <v>309</v>
      </c>
      <c r="H61" s="35">
        <v>6</v>
      </c>
      <c r="I61" s="35">
        <v>6</v>
      </c>
      <c r="J61" s="3" t="s">
        <v>131</v>
      </c>
    </row>
    <row r="62" ht="69" customHeight="1" spans="1:10">
      <c r="A62" s="36"/>
      <c r="B62" s="55" t="s">
        <v>118</v>
      </c>
      <c r="C62" s="93" t="s">
        <v>367</v>
      </c>
      <c r="D62" s="93" t="s">
        <v>309</v>
      </c>
      <c r="E62" s="93" t="s">
        <v>309</v>
      </c>
      <c r="F62" s="55" t="s">
        <v>121</v>
      </c>
      <c r="G62" s="93" t="s">
        <v>309</v>
      </c>
      <c r="H62" s="35">
        <v>6</v>
      </c>
      <c r="I62" s="35">
        <v>6</v>
      </c>
      <c r="J62" s="3" t="s">
        <v>131</v>
      </c>
    </row>
    <row r="63" ht="69" customHeight="1" spans="1:10">
      <c r="A63" s="36"/>
      <c r="B63" s="55" t="s">
        <v>118</v>
      </c>
      <c r="C63" s="103" t="s">
        <v>368</v>
      </c>
      <c r="D63" s="103" t="s">
        <v>369</v>
      </c>
      <c r="E63" s="103" t="s">
        <v>369</v>
      </c>
      <c r="F63" s="55" t="s">
        <v>121</v>
      </c>
      <c r="G63" s="103" t="s">
        <v>369</v>
      </c>
      <c r="H63" s="35">
        <v>6</v>
      </c>
      <c r="I63" s="35">
        <v>6</v>
      </c>
      <c r="J63" s="3" t="s">
        <v>131</v>
      </c>
    </row>
    <row r="64" ht="69" customHeight="1" spans="1:10">
      <c r="A64" s="36"/>
      <c r="B64" s="55" t="s">
        <v>118</v>
      </c>
      <c r="C64" s="103" t="s">
        <v>370</v>
      </c>
      <c r="D64" s="103" t="s">
        <v>371</v>
      </c>
      <c r="E64" s="103" t="s">
        <v>371</v>
      </c>
      <c r="F64" s="55" t="s">
        <v>121</v>
      </c>
      <c r="G64" s="103" t="s">
        <v>371</v>
      </c>
      <c r="H64" s="35">
        <v>6</v>
      </c>
      <c r="I64" s="35">
        <v>6</v>
      </c>
      <c r="J64" s="3" t="s">
        <v>131</v>
      </c>
    </row>
    <row r="65" ht="69" customHeight="1" spans="1:10">
      <c r="A65" s="36"/>
      <c r="B65" s="55" t="s">
        <v>122</v>
      </c>
      <c r="C65" s="55" t="s">
        <v>372</v>
      </c>
      <c r="D65" s="103" t="s">
        <v>373</v>
      </c>
      <c r="E65" s="103" t="s">
        <v>373</v>
      </c>
      <c r="F65" s="55" t="s">
        <v>121</v>
      </c>
      <c r="G65" s="103" t="s">
        <v>373</v>
      </c>
      <c r="H65" s="35">
        <v>6</v>
      </c>
      <c r="I65" s="35">
        <v>6</v>
      </c>
      <c r="J65" s="3" t="s">
        <v>131</v>
      </c>
    </row>
    <row r="66" ht="25" customHeight="1" spans="1:10">
      <c r="A66" s="55" t="s">
        <v>125</v>
      </c>
      <c r="B66" s="55" t="s">
        <v>374</v>
      </c>
      <c r="C66" s="55" t="s">
        <v>375</v>
      </c>
      <c r="D66" s="100" t="s">
        <v>318</v>
      </c>
      <c r="E66" s="33" t="s">
        <v>111</v>
      </c>
      <c r="F66" s="33" t="s">
        <v>75</v>
      </c>
      <c r="G66" s="59">
        <v>1</v>
      </c>
      <c r="H66" s="35">
        <v>10</v>
      </c>
      <c r="I66" s="35">
        <v>10</v>
      </c>
      <c r="J66" s="3" t="s">
        <v>131</v>
      </c>
    </row>
    <row r="67" ht="25" customHeight="1" spans="1:10">
      <c r="A67" s="3" t="s">
        <v>167</v>
      </c>
      <c r="B67" s="3"/>
      <c r="C67" s="3" t="s">
        <v>131</v>
      </c>
      <c r="D67" s="3"/>
      <c r="E67" s="3"/>
      <c r="F67" s="3"/>
      <c r="G67" s="3"/>
      <c r="H67" s="3"/>
      <c r="I67" s="3"/>
      <c r="J67" s="3"/>
    </row>
    <row r="68" ht="24" customHeight="1" spans="1:10">
      <c r="A68" s="3" t="s">
        <v>168</v>
      </c>
      <c r="B68" s="3">
        <v>100</v>
      </c>
      <c r="C68" s="3"/>
      <c r="D68" s="3"/>
      <c r="E68" s="3"/>
      <c r="F68" s="3"/>
      <c r="G68" s="3"/>
      <c r="H68" s="3"/>
      <c r="I68" s="3">
        <f>SUM(I5,I13:I66)</f>
        <v>100</v>
      </c>
      <c r="J68" s="3" t="s">
        <v>312</v>
      </c>
    </row>
    <row r="69" spans="1:10">
      <c r="A69" s="24" t="s">
        <v>170</v>
      </c>
      <c r="B69" s="25"/>
      <c r="C69" s="25"/>
      <c r="D69" s="25"/>
      <c r="E69" s="25"/>
      <c r="F69" s="25"/>
      <c r="G69" s="25"/>
      <c r="H69" s="25"/>
      <c r="I69" s="25"/>
      <c r="J69" s="25"/>
    </row>
    <row r="70" spans="1:10">
      <c r="A70" s="25"/>
      <c r="B70" s="25"/>
      <c r="C70" s="25"/>
      <c r="D70" s="25"/>
      <c r="E70" s="25"/>
      <c r="F70" s="25"/>
      <c r="G70" s="25"/>
      <c r="H70" s="25"/>
      <c r="I70" s="25"/>
      <c r="J70" s="25"/>
    </row>
    <row r="71" spans="1:10">
      <c r="A71" s="25"/>
      <c r="B71" s="25"/>
      <c r="C71" s="25"/>
      <c r="D71" s="25"/>
      <c r="E71" s="25"/>
      <c r="F71" s="25"/>
      <c r="G71" s="25"/>
      <c r="H71" s="25"/>
      <c r="I71" s="25"/>
      <c r="J71" s="25"/>
    </row>
    <row r="72" spans="1:10">
      <c r="A72" s="25"/>
      <c r="B72" s="25"/>
      <c r="C72" s="25"/>
      <c r="D72" s="25"/>
      <c r="E72" s="25"/>
      <c r="F72" s="25"/>
      <c r="G72" s="25"/>
      <c r="H72" s="25"/>
      <c r="I72" s="25"/>
      <c r="J72" s="25"/>
    </row>
    <row r="73" spans="1:10">
      <c r="A73" s="25"/>
      <c r="B73" s="25"/>
      <c r="C73" s="25"/>
      <c r="D73" s="25"/>
      <c r="E73" s="25"/>
      <c r="F73" s="25"/>
      <c r="G73" s="25"/>
      <c r="H73" s="25"/>
      <c r="I73" s="25"/>
      <c r="J73" s="2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67:B67"/>
    <mergeCell ref="C67:J67"/>
    <mergeCell ref="B68:H68"/>
    <mergeCell ref="A4:A8"/>
    <mergeCell ref="A13:A60"/>
    <mergeCell ref="A61:A65"/>
    <mergeCell ref="A69:J7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2" workbookViewId="0">
      <selection activeCell="B31" sqref="A11:J31"/>
    </sheetView>
  </sheetViews>
  <sheetFormatPr defaultColWidth="9" defaultRowHeight="14.25"/>
  <cols>
    <col min="1" max="1" width="11.5" style="1" customWidth="1"/>
    <col min="2" max="2" width="21.2583333333333" style="1" customWidth="1"/>
    <col min="3" max="3" width="57.875" style="1" customWidth="1"/>
    <col min="4" max="4" width="9" style="1"/>
    <col min="5" max="5" width="16.375" style="1" customWidth="1"/>
    <col min="6" max="6" width="9" style="1"/>
    <col min="7" max="7" width="10.7583333333333" style="1" customWidth="1"/>
    <col min="8" max="9" width="9" style="1"/>
    <col min="10" max="10" width="14.125" style="1" customWidth="1"/>
    <col min="11" max="16384" width="9" style="1"/>
  </cols>
  <sheetData>
    <row r="1" s="1" customFormat="1" ht="27" spans="1:10">
      <c r="A1" s="2" t="s">
        <v>133</v>
      </c>
      <c r="B1" s="2"/>
      <c r="C1" s="2"/>
      <c r="D1" s="2"/>
      <c r="E1" s="2"/>
      <c r="F1" s="2"/>
      <c r="G1" s="2"/>
      <c r="H1" s="2"/>
      <c r="I1" s="2"/>
      <c r="J1" s="2"/>
    </row>
    <row r="2" s="1" customFormat="1" ht="26" customHeight="1" spans="1:10">
      <c r="A2" s="3" t="s">
        <v>134</v>
      </c>
      <c r="B2" s="3" t="s">
        <v>376</v>
      </c>
      <c r="C2" s="3"/>
      <c r="D2" s="3"/>
      <c r="E2" s="3"/>
      <c r="F2" s="3"/>
      <c r="G2" s="3"/>
      <c r="H2" s="3"/>
      <c r="I2" s="3"/>
      <c r="J2" s="3"/>
    </row>
    <row r="3" s="1" customFormat="1" ht="26" customHeight="1" spans="1:10">
      <c r="A3" s="3" t="s">
        <v>136</v>
      </c>
      <c r="B3" s="3" t="s">
        <v>300</v>
      </c>
      <c r="C3" s="3"/>
      <c r="D3" s="3"/>
      <c r="E3" s="4" t="s">
        <v>138</v>
      </c>
      <c r="F3" s="3" t="s">
        <v>30</v>
      </c>
      <c r="G3" s="3"/>
      <c r="H3" s="3"/>
      <c r="I3" s="3"/>
      <c r="J3" s="3"/>
    </row>
    <row r="4" s="1" customFormat="1" ht="37" customHeight="1" spans="1:10">
      <c r="A4" s="3" t="s">
        <v>139</v>
      </c>
      <c r="B4" s="3"/>
      <c r="C4" s="4" t="s">
        <v>33</v>
      </c>
      <c r="D4" s="4" t="s">
        <v>140</v>
      </c>
      <c r="E4" s="4" t="s">
        <v>141</v>
      </c>
      <c r="F4" s="3" t="s">
        <v>142</v>
      </c>
      <c r="G4" s="3"/>
      <c r="H4" s="3" t="s">
        <v>143</v>
      </c>
      <c r="I4" s="3" t="s">
        <v>144</v>
      </c>
      <c r="J4" s="3"/>
    </row>
    <row r="5" s="1" customFormat="1" ht="31" customHeight="1" spans="1:10">
      <c r="A5" s="3"/>
      <c r="B5" s="3" t="s">
        <v>40</v>
      </c>
      <c r="C5" s="5">
        <v>0</v>
      </c>
      <c r="D5" s="5">
        <v>45.8</v>
      </c>
      <c r="E5" s="5">
        <v>45.8</v>
      </c>
      <c r="F5" s="3">
        <v>10</v>
      </c>
      <c r="G5" s="3"/>
      <c r="H5" s="6">
        <f>E5/D5</f>
        <v>1</v>
      </c>
      <c r="I5" s="3">
        <v>10</v>
      </c>
      <c r="J5" s="3"/>
    </row>
    <row r="6" s="1" customFormat="1" ht="31" customHeight="1" spans="1:10">
      <c r="A6" s="3"/>
      <c r="B6" s="3" t="s">
        <v>44</v>
      </c>
      <c r="C6" s="5">
        <v>0</v>
      </c>
      <c r="D6" s="5">
        <v>45.8</v>
      </c>
      <c r="E6" s="5">
        <v>45.8</v>
      </c>
      <c r="F6" s="3">
        <v>10</v>
      </c>
      <c r="G6" s="3"/>
      <c r="H6" s="6">
        <f>E6/D6</f>
        <v>1</v>
      </c>
      <c r="I6" s="3">
        <v>10</v>
      </c>
      <c r="J6" s="3"/>
    </row>
    <row r="7" s="1" customFormat="1" ht="31" customHeight="1" spans="1:10">
      <c r="A7" s="3"/>
      <c r="B7" s="3" t="s">
        <v>146</v>
      </c>
      <c r="C7" s="5">
        <v>0</v>
      </c>
      <c r="D7" s="5">
        <v>0</v>
      </c>
      <c r="E7" s="5">
        <v>0</v>
      </c>
      <c r="F7" s="3" t="s">
        <v>145</v>
      </c>
      <c r="G7" s="3"/>
      <c r="H7" s="3" t="s">
        <v>145</v>
      </c>
      <c r="I7" s="3" t="s">
        <v>145</v>
      </c>
      <c r="J7" s="3"/>
    </row>
    <row r="8" s="1" customFormat="1" ht="31" customHeight="1" spans="1:10">
      <c r="A8" s="3"/>
      <c r="B8" s="3" t="s">
        <v>147</v>
      </c>
      <c r="C8" s="5">
        <v>0</v>
      </c>
      <c r="D8" s="5">
        <v>0</v>
      </c>
      <c r="E8" s="5">
        <v>0</v>
      </c>
      <c r="F8" s="3" t="s">
        <v>145</v>
      </c>
      <c r="G8" s="3"/>
      <c r="H8" s="3" t="s">
        <v>145</v>
      </c>
      <c r="I8" s="3" t="s">
        <v>145</v>
      </c>
      <c r="J8" s="3"/>
    </row>
    <row r="9" s="1" customFormat="1" ht="29" customHeight="1" spans="1:10">
      <c r="A9" s="7" t="s">
        <v>148</v>
      </c>
      <c r="B9" s="7"/>
      <c r="C9" s="7"/>
      <c r="D9" s="7"/>
      <c r="E9" s="7"/>
      <c r="F9" s="7"/>
      <c r="G9" s="7" t="s">
        <v>149</v>
      </c>
      <c r="H9" s="7"/>
      <c r="I9" s="7"/>
      <c r="J9" s="7"/>
    </row>
    <row r="10" s="1" customFormat="1" ht="136" customHeight="1" spans="1:10">
      <c r="A10" s="7" t="s">
        <v>150</v>
      </c>
      <c r="B10" s="8" t="s">
        <v>377</v>
      </c>
      <c r="C10" s="8"/>
      <c r="D10" s="8"/>
      <c r="E10" s="8"/>
      <c r="F10" s="8"/>
      <c r="G10" s="7" t="s">
        <v>302</v>
      </c>
      <c r="H10" s="7"/>
      <c r="I10" s="7"/>
      <c r="J10" s="7"/>
    </row>
    <row r="11" s="1" customFormat="1" ht="30" customHeight="1" spans="1:10">
      <c r="A11" s="7" t="s">
        <v>50</v>
      </c>
      <c r="B11" s="7"/>
      <c r="C11" s="7"/>
      <c r="D11" s="7" t="s">
        <v>153</v>
      </c>
      <c r="E11" s="7"/>
      <c r="F11" s="7"/>
      <c r="G11" s="7" t="s">
        <v>154</v>
      </c>
      <c r="H11" s="7"/>
      <c r="I11" s="7"/>
      <c r="J11" s="7"/>
    </row>
    <row r="12" s="1" customFormat="1" ht="48" customHeight="1" spans="1:10">
      <c r="A12" s="3" t="s">
        <v>56</v>
      </c>
      <c r="B12" s="3" t="s">
        <v>57</v>
      </c>
      <c r="C12" s="4" t="s">
        <v>58</v>
      </c>
      <c r="D12" s="4" t="s">
        <v>51</v>
      </c>
      <c r="E12" s="3" t="s">
        <v>52</v>
      </c>
      <c r="F12" s="9" t="s">
        <v>53</v>
      </c>
      <c r="G12" s="9" t="s">
        <v>54</v>
      </c>
      <c r="H12" s="7" t="s">
        <v>142</v>
      </c>
      <c r="I12" s="7" t="s">
        <v>144</v>
      </c>
      <c r="J12" s="7" t="s">
        <v>55</v>
      </c>
    </row>
    <row r="13" s="1" customFormat="1" ht="48" customHeight="1" spans="1:10">
      <c r="A13" s="4" t="s">
        <v>59</v>
      </c>
      <c r="B13" s="3" t="s">
        <v>60</v>
      </c>
      <c r="C13" s="3" t="s">
        <v>378</v>
      </c>
      <c r="D13" s="3" t="s">
        <v>62</v>
      </c>
      <c r="E13" s="3">
        <v>1</v>
      </c>
      <c r="F13" s="9" t="s">
        <v>70</v>
      </c>
      <c r="G13" s="3">
        <v>1</v>
      </c>
      <c r="H13" s="7">
        <v>5</v>
      </c>
      <c r="I13" s="7">
        <v>5</v>
      </c>
      <c r="J13" s="7" t="s">
        <v>131</v>
      </c>
    </row>
    <row r="14" s="1" customFormat="1" ht="48" customHeight="1" spans="1:10">
      <c r="A14" s="49"/>
      <c r="B14" s="3" t="s">
        <v>60</v>
      </c>
      <c r="C14" s="32" t="s">
        <v>379</v>
      </c>
      <c r="D14" s="3" t="s">
        <v>62</v>
      </c>
      <c r="E14" s="92">
        <v>2</v>
      </c>
      <c r="F14" s="9" t="s">
        <v>70</v>
      </c>
      <c r="G14" s="92">
        <v>2</v>
      </c>
      <c r="H14" s="7">
        <v>5</v>
      </c>
      <c r="I14" s="7">
        <v>5</v>
      </c>
      <c r="J14" s="7" t="s">
        <v>131</v>
      </c>
    </row>
    <row r="15" s="1" customFormat="1" ht="48" customHeight="1" spans="1:10">
      <c r="A15" s="49"/>
      <c r="B15" s="3" t="s">
        <v>60</v>
      </c>
      <c r="C15" s="93" t="s">
        <v>378</v>
      </c>
      <c r="D15" s="3" t="s">
        <v>62</v>
      </c>
      <c r="E15" s="94">
        <v>5</v>
      </c>
      <c r="F15" s="9" t="s">
        <v>70</v>
      </c>
      <c r="G15" s="94">
        <v>5</v>
      </c>
      <c r="H15" s="7">
        <v>4</v>
      </c>
      <c r="I15" s="7">
        <v>4</v>
      </c>
      <c r="J15" s="7" t="s">
        <v>131</v>
      </c>
    </row>
    <row r="16" s="1" customFormat="1" ht="48" customHeight="1" spans="1:10">
      <c r="A16" s="49"/>
      <c r="B16" s="3" t="s">
        <v>60</v>
      </c>
      <c r="C16" s="93" t="s">
        <v>380</v>
      </c>
      <c r="D16" s="3" t="s">
        <v>62</v>
      </c>
      <c r="E16" s="95">
        <v>169</v>
      </c>
      <c r="F16" s="9" t="s">
        <v>70</v>
      </c>
      <c r="G16" s="95">
        <v>169</v>
      </c>
      <c r="H16" s="7">
        <v>4</v>
      </c>
      <c r="I16" s="7">
        <v>4</v>
      </c>
      <c r="J16" s="7" t="s">
        <v>131</v>
      </c>
    </row>
    <row r="17" s="1" customFormat="1" ht="31" customHeight="1" spans="1:10">
      <c r="A17" s="49"/>
      <c r="B17" s="3" t="s">
        <v>60</v>
      </c>
      <c r="C17" s="93" t="s">
        <v>381</v>
      </c>
      <c r="D17" s="3" t="s">
        <v>62</v>
      </c>
      <c r="E17" s="92">
        <v>406</v>
      </c>
      <c r="F17" s="7" t="s">
        <v>66</v>
      </c>
      <c r="G17" s="92">
        <v>406</v>
      </c>
      <c r="H17" s="7">
        <v>4</v>
      </c>
      <c r="I17" s="7">
        <v>4</v>
      </c>
      <c r="J17" s="7" t="s">
        <v>131</v>
      </c>
    </row>
    <row r="18" s="1" customFormat="1" ht="31" customHeight="1" spans="1:10">
      <c r="A18" s="49"/>
      <c r="B18" s="3" t="s">
        <v>60</v>
      </c>
      <c r="C18" s="93" t="s">
        <v>382</v>
      </c>
      <c r="D18" s="3" t="s">
        <v>62</v>
      </c>
      <c r="E18" s="94" t="s">
        <v>199</v>
      </c>
      <c r="F18" s="7" t="s">
        <v>121</v>
      </c>
      <c r="G18" s="94" t="s">
        <v>199</v>
      </c>
      <c r="H18" s="7">
        <v>4</v>
      </c>
      <c r="I18" s="7">
        <v>4</v>
      </c>
      <c r="J18" s="7" t="s">
        <v>131</v>
      </c>
    </row>
    <row r="19" s="1" customFormat="1" ht="31" customHeight="1" spans="1:10">
      <c r="A19" s="49"/>
      <c r="B19" s="3" t="s">
        <v>60</v>
      </c>
      <c r="C19" s="93" t="s">
        <v>383</v>
      </c>
      <c r="D19" s="3" t="s">
        <v>82</v>
      </c>
      <c r="E19" s="94">
        <v>100</v>
      </c>
      <c r="F19" s="7" t="s">
        <v>75</v>
      </c>
      <c r="G19" s="94">
        <v>100</v>
      </c>
      <c r="H19" s="7">
        <v>4</v>
      </c>
      <c r="I19" s="7">
        <v>4</v>
      </c>
      <c r="J19" s="7" t="s">
        <v>131</v>
      </c>
    </row>
    <row r="20" s="1" customFormat="1" ht="31" customHeight="1" spans="1:10">
      <c r="A20" s="49"/>
      <c r="B20" s="3" t="s">
        <v>60</v>
      </c>
      <c r="C20" s="93" t="s">
        <v>384</v>
      </c>
      <c r="D20" s="3" t="s">
        <v>62</v>
      </c>
      <c r="E20" s="94" t="s">
        <v>385</v>
      </c>
      <c r="F20" s="7" t="s">
        <v>121</v>
      </c>
      <c r="G20" s="94" t="s">
        <v>385</v>
      </c>
      <c r="H20" s="7">
        <v>4</v>
      </c>
      <c r="I20" s="7">
        <v>4</v>
      </c>
      <c r="J20" s="7" t="s">
        <v>131</v>
      </c>
    </row>
    <row r="21" s="1" customFormat="1" ht="31" customHeight="1" spans="1:10">
      <c r="A21" s="49"/>
      <c r="B21" s="3" t="s">
        <v>60</v>
      </c>
      <c r="C21" s="93" t="s">
        <v>386</v>
      </c>
      <c r="D21" s="3" t="s">
        <v>82</v>
      </c>
      <c r="E21" s="96">
        <v>100</v>
      </c>
      <c r="F21" s="7" t="s">
        <v>75</v>
      </c>
      <c r="G21" s="96">
        <v>100</v>
      </c>
      <c r="H21" s="7">
        <v>4</v>
      </c>
      <c r="I21" s="7">
        <v>4</v>
      </c>
      <c r="J21" s="7" t="s">
        <v>131</v>
      </c>
    </row>
    <row r="22" s="1" customFormat="1" ht="31" customHeight="1" spans="1:10">
      <c r="A22" s="49"/>
      <c r="B22" s="3" t="s">
        <v>60</v>
      </c>
      <c r="C22" s="93" t="s">
        <v>387</v>
      </c>
      <c r="D22" s="3" t="s">
        <v>62</v>
      </c>
      <c r="E22" s="94" t="s">
        <v>388</v>
      </c>
      <c r="F22" s="7" t="s">
        <v>121</v>
      </c>
      <c r="G22" s="94" t="s">
        <v>388</v>
      </c>
      <c r="H22" s="7">
        <v>4</v>
      </c>
      <c r="I22" s="7">
        <v>4</v>
      </c>
      <c r="J22" s="7" t="s">
        <v>131</v>
      </c>
    </row>
    <row r="23" s="1" customFormat="1" ht="31" customHeight="1" spans="1:10">
      <c r="A23" s="49"/>
      <c r="B23" s="3" t="s">
        <v>60</v>
      </c>
      <c r="C23" s="93" t="s">
        <v>389</v>
      </c>
      <c r="D23" s="3" t="s">
        <v>82</v>
      </c>
      <c r="E23" s="97">
        <v>0.85</v>
      </c>
      <c r="F23" s="7" t="s">
        <v>75</v>
      </c>
      <c r="G23" s="97">
        <v>0.85</v>
      </c>
      <c r="H23" s="7">
        <v>4</v>
      </c>
      <c r="I23" s="7">
        <v>4</v>
      </c>
      <c r="J23" s="7" t="s">
        <v>131</v>
      </c>
    </row>
    <row r="24" s="1" customFormat="1" ht="31" customHeight="1" spans="1:10">
      <c r="A24" s="23"/>
      <c r="B24" s="3" t="s">
        <v>60</v>
      </c>
      <c r="C24" s="93" t="s">
        <v>390</v>
      </c>
      <c r="D24" s="3" t="s">
        <v>82</v>
      </c>
      <c r="E24" s="97">
        <v>0.9</v>
      </c>
      <c r="F24" s="7" t="s">
        <v>75</v>
      </c>
      <c r="G24" s="97">
        <v>0.9</v>
      </c>
      <c r="H24" s="7">
        <v>4</v>
      </c>
      <c r="I24" s="7">
        <v>4</v>
      </c>
      <c r="J24" s="7" t="s">
        <v>131</v>
      </c>
    </row>
    <row r="25" s="1" customFormat="1" ht="31" customHeight="1" spans="1:10">
      <c r="A25" s="4" t="s">
        <v>117</v>
      </c>
      <c r="B25" s="4" t="s">
        <v>118</v>
      </c>
      <c r="C25" s="93" t="s">
        <v>391</v>
      </c>
      <c r="D25" s="3" t="s">
        <v>82</v>
      </c>
      <c r="E25" s="98">
        <v>100</v>
      </c>
      <c r="F25" s="7" t="s">
        <v>75</v>
      </c>
      <c r="G25" s="98">
        <v>100</v>
      </c>
      <c r="H25" s="7">
        <v>15</v>
      </c>
      <c r="I25" s="7">
        <v>15</v>
      </c>
      <c r="J25" s="7" t="s">
        <v>131</v>
      </c>
    </row>
    <row r="26" s="1" customFormat="1" ht="31" customHeight="1" spans="1:10">
      <c r="A26" s="23"/>
      <c r="B26" s="23"/>
      <c r="C26" s="3" t="s">
        <v>392</v>
      </c>
      <c r="D26" s="3" t="s">
        <v>82</v>
      </c>
      <c r="E26" s="3" t="s">
        <v>393</v>
      </c>
      <c r="F26" s="7" t="s">
        <v>121</v>
      </c>
      <c r="G26" s="3" t="s">
        <v>393</v>
      </c>
      <c r="H26" s="7">
        <v>15</v>
      </c>
      <c r="I26" s="7">
        <v>15</v>
      </c>
      <c r="J26" s="7" t="s">
        <v>131</v>
      </c>
    </row>
    <row r="27" s="1" customFormat="1" ht="41" customHeight="1" spans="1:10">
      <c r="A27" s="4" t="s">
        <v>125</v>
      </c>
      <c r="B27" s="4" t="s">
        <v>126</v>
      </c>
      <c r="C27" s="93" t="s">
        <v>191</v>
      </c>
      <c r="D27" s="3" t="s">
        <v>82</v>
      </c>
      <c r="E27" s="3">
        <v>85</v>
      </c>
      <c r="F27" s="7" t="s">
        <v>75</v>
      </c>
      <c r="G27" s="3">
        <v>85</v>
      </c>
      <c r="H27" s="3">
        <v>4</v>
      </c>
      <c r="I27" s="3">
        <v>4</v>
      </c>
      <c r="J27" s="7" t="s">
        <v>131</v>
      </c>
    </row>
    <row r="28" s="1" customFormat="1" ht="41" customHeight="1" spans="1:10">
      <c r="A28" s="49"/>
      <c r="B28" s="49"/>
      <c r="C28" s="93" t="s">
        <v>394</v>
      </c>
      <c r="D28" s="3" t="s">
        <v>82</v>
      </c>
      <c r="E28" s="99">
        <v>90</v>
      </c>
      <c r="F28" s="7" t="s">
        <v>75</v>
      </c>
      <c r="G28" s="99">
        <v>90</v>
      </c>
      <c r="H28" s="3">
        <v>3</v>
      </c>
      <c r="I28" s="3">
        <v>3</v>
      </c>
      <c r="J28" s="7" t="s">
        <v>131</v>
      </c>
    </row>
    <row r="29" s="1" customFormat="1" ht="41" customHeight="1" spans="1:10">
      <c r="A29" s="23"/>
      <c r="B29" s="49"/>
      <c r="C29" s="93" t="s">
        <v>395</v>
      </c>
      <c r="D29" s="3" t="s">
        <v>82</v>
      </c>
      <c r="E29" s="99">
        <v>90</v>
      </c>
      <c r="F29" s="7" t="s">
        <v>75</v>
      </c>
      <c r="G29" s="99">
        <v>90</v>
      </c>
      <c r="H29" s="3">
        <v>3</v>
      </c>
      <c r="I29" s="3">
        <v>3</v>
      </c>
      <c r="J29" s="7" t="s">
        <v>131</v>
      </c>
    </row>
    <row r="30" s="1" customFormat="1" ht="31" customHeight="1" spans="1:10">
      <c r="A30" s="3" t="s">
        <v>167</v>
      </c>
      <c r="B30" s="3"/>
      <c r="C30" s="3" t="s">
        <v>131</v>
      </c>
      <c r="D30" s="3"/>
      <c r="E30" s="3"/>
      <c r="F30" s="3"/>
      <c r="G30" s="3"/>
      <c r="H30" s="3"/>
      <c r="I30" s="3"/>
      <c r="J30" s="3"/>
    </row>
    <row r="31" s="1" customFormat="1" ht="24" customHeight="1" spans="1:10">
      <c r="A31" s="3" t="s">
        <v>168</v>
      </c>
      <c r="B31" s="3">
        <v>100</v>
      </c>
      <c r="C31" s="3"/>
      <c r="D31" s="3"/>
      <c r="E31" s="3"/>
      <c r="F31" s="3"/>
      <c r="G31" s="3"/>
      <c r="H31" s="3"/>
      <c r="I31" s="3">
        <v>100</v>
      </c>
      <c r="J31" s="3" t="s">
        <v>312</v>
      </c>
    </row>
    <row r="32" s="1" customFormat="1" spans="1:10">
      <c r="A32" s="10" t="s">
        <v>170</v>
      </c>
      <c r="B32" s="11"/>
      <c r="C32" s="11"/>
      <c r="D32" s="11"/>
      <c r="E32" s="11"/>
      <c r="F32" s="11"/>
      <c r="G32" s="11"/>
      <c r="H32" s="11"/>
      <c r="I32" s="11"/>
      <c r="J32" s="11"/>
    </row>
    <row r="33" s="1" customFormat="1" spans="1:10">
      <c r="A33" s="11"/>
      <c r="B33" s="11"/>
      <c r="C33" s="11"/>
      <c r="D33" s="11"/>
      <c r="E33" s="11"/>
      <c r="F33" s="11"/>
      <c r="G33" s="11"/>
      <c r="H33" s="11"/>
      <c r="I33" s="11"/>
      <c r="J33" s="11"/>
    </row>
    <row r="34" s="1" customFormat="1" spans="1:10">
      <c r="A34" s="11"/>
      <c r="B34" s="11"/>
      <c r="C34" s="11"/>
      <c r="D34" s="11"/>
      <c r="E34" s="11"/>
      <c r="F34" s="11"/>
      <c r="G34" s="11"/>
      <c r="H34" s="11"/>
      <c r="I34" s="11"/>
      <c r="J34" s="11"/>
    </row>
    <row r="35" s="1" customFormat="1" spans="1:10">
      <c r="A35" s="11"/>
      <c r="B35" s="11"/>
      <c r="C35" s="11"/>
      <c r="D35" s="11"/>
      <c r="E35" s="11"/>
      <c r="F35" s="11"/>
      <c r="G35" s="11"/>
      <c r="H35" s="11"/>
      <c r="I35" s="11"/>
      <c r="J35" s="11"/>
    </row>
    <row r="36" s="1" customFormat="1" spans="1:10">
      <c r="A36" s="11"/>
      <c r="B36" s="11"/>
      <c r="C36" s="11"/>
      <c r="D36" s="11"/>
      <c r="E36" s="11"/>
      <c r="F36" s="11"/>
      <c r="G36" s="11"/>
      <c r="H36" s="11"/>
      <c r="I36" s="11"/>
      <c r="J36" s="11"/>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0:B30"/>
    <mergeCell ref="C30:J30"/>
    <mergeCell ref="B31:H31"/>
    <mergeCell ref="A4:A8"/>
    <mergeCell ref="A13:A24"/>
    <mergeCell ref="A25:A26"/>
    <mergeCell ref="A27:A29"/>
    <mergeCell ref="B25:B26"/>
    <mergeCell ref="B27:B29"/>
    <mergeCell ref="A32:J3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3" workbookViewId="0">
      <selection activeCell="F5" sqref="F5:G5"/>
    </sheetView>
  </sheetViews>
  <sheetFormatPr defaultColWidth="9" defaultRowHeight="14.25"/>
  <cols>
    <col min="1" max="1" width="11.5" customWidth="1"/>
    <col min="2" max="2" width="21.2583333333333" customWidth="1"/>
    <col min="3" max="3" width="26.625" customWidth="1"/>
    <col min="5" max="5" width="23.375" customWidth="1"/>
    <col min="7" max="7" width="10.7583333333333" customWidth="1"/>
    <col min="8" max="9" width="9.25"/>
    <col min="10" max="10" width="14.125" customWidth="1"/>
  </cols>
  <sheetData>
    <row r="1" customFormat="1" ht="27" spans="1:10">
      <c r="A1" s="15" t="s">
        <v>133</v>
      </c>
      <c r="B1" s="15"/>
      <c r="C1" s="15"/>
      <c r="D1" s="15"/>
      <c r="E1" s="15"/>
      <c r="F1" s="15"/>
      <c r="G1" s="15"/>
      <c r="H1" s="15"/>
      <c r="I1" s="15"/>
      <c r="J1" s="15"/>
    </row>
    <row r="2" customFormat="1" ht="30" customHeight="1" spans="1:10">
      <c r="A2" s="3" t="s">
        <v>134</v>
      </c>
      <c r="B2" s="16" t="s">
        <v>396</v>
      </c>
      <c r="C2" s="16"/>
      <c r="D2" s="16"/>
      <c r="E2" s="16"/>
      <c r="F2" s="16"/>
      <c r="G2" s="16"/>
      <c r="H2" s="16"/>
      <c r="I2" s="16"/>
      <c r="J2" s="16"/>
    </row>
    <row r="3" customFormat="1" ht="26" customHeight="1" spans="1:10">
      <c r="A3" s="3" t="s">
        <v>136</v>
      </c>
      <c r="B3" s="16" t="s">
        <v>300</v>
      </c>
      <c r="C3" s="16"/>
      <c r="D3" s="16"/>
      <c r="E3" s="4" t="s">
        <v>138</v>
      </c>
      <c r="F3" s="16" t="s">
        <v>30</v>
      </c>
      <c r="G3" s="16"/>
      <c r="H3" s="16"/>
      <c r="I3" s="16"/>
      <c r="J3" s="16"/>
    </row>
    <row r="4" customFormat="1" ht="37" customHeight="1" spans="1:10">
      <c r="A4" s="3" t="s">
        <v>139</v>
      </c>
      <c r="B4" s="16"/>
      <c r="C4" s="4" t="s">
        <v>33</v>
      </c>
      <c r="D4" s="4" t="s">
        <v>140</v>
      </c>
      <c r="E4" s="4" t="s">
        <v>141</v>
      </c>
      <c r="F4" s="3" t="s">
        <v>142</v>
      </c>
      <c r="G4" s="3"/>
      <c r="H4" s="3" t="s">
        <v>143</v>
      </c>
      <c r="I4" s="3" t="s">
        <v>144</v>
      </c>
      <c r="J4" s="3"/>
    </row>
    <row r="5" customFormat="1" ht="31" customHeight="1" spans="1:10">
      <c r="A5" s="3"/>
      <c r="B5" s="3" t="s">
        <v>40</v>
      </c>
      <c r="C5" s="3">
        <v>0</v>
      </c>
      <c r="D5" s="3">
        <v>136.22</v>
      </c>
      <c r="E5" s="3">
        <v>136.22</v>
      </c>
      <c r="F5" s="3">
        <v>10</v>
      </c>
      <c r="G5" s="3"/>
      <c r="H5" s="6">
        <f>E5/D5</f>
        <v>1</v>
      </c>
      <c r="I5" s="3">
        <v>10</v>
      </c>
      <c r="J5" s="3"/>
    </row>
    <row r="6" customFormat="1" ht="31" customHeight="1" spans="1:10">
      <c r="A6" s="3"/>
      <c r="B6" s="18" t="s">
        <v>44</v>
      </c>
      <c r="C6" s="3">
        <v>0</v>
      </c>
      <c r="D6" s="3">
        <v>136.22</v>
      </c>
      <c r="E6" s="3">
        <v>136.22</v>
      </c>
      <c r="F6" s="3" t="s">
        <v>145</v>
      </c>
      <c r="G6" s="3"/>
      <c r="H6" s="3" t="s">
        <v>145</v>
      </c>
      <c r="I6" s="3" t="s">
        <v>145</v>
      </c>
      <c r="J6" s="3"/>
    </row>
    <row r="7" customFormat="1" ht="31" customHeight="1" spans="1:10">
      <c r="A7" s="3"/>
      <c r="B7" s="3" t="s">
        <v>146</v>
      </c>
      <c r="C7" s="3"/>
      <c r="D7" s="3"/>
      <c r="E7" s="3"/>
      <c r="F7" s="3" t="s">
        <v>145</v>
      </c>
      <c r="G7" s="3"/>
      <c r="H7" s="3" t="s">
        <v>145</v>
      </c>
      <c r="I7" s="3" t="s">
        <v>145</v>
      </c>
      <c r="J7" s="3"/>
    </row>
    <row r="8" customFormat="1" ht="31" customHeight="1" spans="1:10">
      <c r="A8" s="3"/>
      <c r="B8" s="3" t="s">
        <v>147</v>
      </c>
      <c r="C8" s="3"/>
      <c r="D8" s="3"/>
      <c r="E8" s="3"/>
      <c r="F8" s="3" t="s">
        <v>145</v>
      </c>
      <c r="G8" s="3"/>
      <c r="H8" s="3" t="s">
        <v>145</v>
      </c>
      <c r="I8" s="3" t="s">
        <v>145</v>
      </c>
      <c r="J8" s="3"/>
    </row>
    <row r="9" customFormat="1" ht="29" customHeight="1" spans="1:10">
      <c r="A9" s="7" t="s">
        <v>148</v>
      </c>
      <c r="B9" s="7"/>
      <c r="C9" s="7"/>
      <c r="D9" s="7"/>
      <c r="E9" s="7"/>
      <c r="F9" s="7"/>
      <c r="G9" s="7" t="s">
        <v>149</v>
      </c>
      <c r="H9" s="7"/>
      <c r="I9" s="7"/>
      <c r="J9" s="7"/>
    </row>
    <row r="10" customFormat="1" ht="63" customHeight="1" spans="1:10">
      <c r="A10" s="7" t="s">
        <v>150</v>
      </c>
      <c r="B10" s="7" t="s">
        <v>397</v>
      </c>
      <c r="C10" s="7"/>
      <c r="D10" s="7"/>
      <c r="E10" s="7"/>
      <c r="F10" s="7"/>
      <c r="G10" s="7" t="s">
        <v>398</v>
      </c>
      <c r="H10" s="7"/>
      <c r="I10" s="7"/>
      <c r="J10" s="7"/>
    </row>
    <row r="11" customFormat="1" ht="30" customHeight="1" spans="1:10">
      <c r="A11" s="7" t="s">
        <v>50</v>
      </c>
      <c r="B11" s="7"/>
      <c r="C11" s="7"/>
      <c r="D11" s="7" t="s">
        <v>153</v>
      </c>
      <c r="E11" s="7"/>
      <c r="F11" s="7"/>
      <c r="G11" s="7" t="s">
        <v>154</v>
      </c>
      <c r="H11" s="7"/>
      <c r="I11" s="7"/>
      <c r="J11" s="7"/>
    </row>
    <row r="12" s="1" customFormat="1" ht="48" customHeight="1" spans="1:10">
      <c r="A12" s="3" t="s">
        <v>56</v>
      </c>
      <c r="B12" s="3" t="s">
        <v>57</v>
      </c>
      <c r="C12" s="3" t="s">
        <v>58</v>
      </c>
      <c r="D12" s="3" t="s">
        <v>51</v>
      </c>
      <c r="E12" s="3" t="s">
        <v>52</v>
      </c>
      <c r="F12" s="7" t="s">
        <v>53</v>
      </c>
      <c r="G12" s="7" t="s">
        <v>54</v>
      </c>
      <c r="H12" s="7" t="s">
        <v>142</v>
      </c>
      <c r="I12" s="7" t="s">
        <v>144</v>
      </c>
      <c r="J12" s="7" t="s">
        <v>55</v>
      </c>
    </row>
    <row r="13" s="29" customFormat="1" ht="25" customHeight="1" spans="1:10">
      <c r="A13" s="76" t="s">
        <v>59</v>
      </c>
      <c r="B13" s="32" t="s">
        <v>60</v>
      </c>
      <c r="C13" s="77" t="s">
        <v>399</v>
      </c>
      <c r="D13" s="34" t="s">
        <v>65</v>
      </c>
      <c r="E13" s="33" t="s">
        <v>400</v>
      </c>
      <c r="F13" s="33" t="s">
        <v>70</v>
      </c>
      <c r="G13" s="33" t="s">
        <v>401</v>
      </c>
      <c r="H13" s="35">
        <v>20</v>
      </c>
      <c r="I13" s="35">
        <v>20</v>
      </c>
      <c r="J13" s="38" t="s">
        <v>131</v>
      </c>
    </row>
    <row r="14" s="29" customFormat="1" ht="25" customHeight="1" spans="1:10">
      <c r="A14" s="78"/>
      <c r="B14" s="37" t="s">
        <v>113</v>
      </c>
      <c r="C14" s="77" t="s">
        <v>402</v>
      </c>
      <c r="D14" s="34" t="s">
        <v>65</v>
      </c>
      <c r="E14" s="33" t="s">
        <v>304</v>
      </c>
      <c r="F14" s="33" t="s">
        <v>75</v>
      </c>
      <c r="G14" s="33" t="s">
        <v>403</v>
      </c>
      <c r="H14" s="35">
        <v>20</v>
      </c>
      <c r="I14" s="35">
        <v>20</v>
      </c>
      <c r="J14" s="38" t="s">
        <v>131</v>
      </c>
    </row>
    <row r="15" s="30" customFormat="1" ht="25" customHeight="1" spans="1:10">
      <c r="A15" s="78"/>
      <c r="B15" s="37" t="s">
        <v>161</v>
      </c>
      <c r="C15" s="77" t="s">
        <v>404</v>
      </c>
      <c r="D15" s="34" t="s">
        <v>65</v>
      </c>
      <c r="E15" s="33" t="s">
        <v>405</v>
      </c>
      <c r="F15" s="33" t="s">
        <v>162</v>
      </c>
      <c r="G15" s="33" t="s">
        <v>405</v>
      </c>
      <c r="H15" s="35">
        <v>10</v>
      </c>
      <c r="I15" s="35">
        <v>10</v>
      </c>
      <c r="J15" s="38" t="s">
        <v>131</v>
      </c>
    </row>
    <row r="16" s="29" customFormat="1" ht="25" customHeight="1" spans="1:10">
      <c r="A16" s="79" t="s">
        <v>117</v>
      </c>
      <c r="B16" s="37" t="s">
        <v>118</v>
      </c>
      <c r="C16" s="77" t="s">
        <v>406</v>
      </c>
      <c r="D16" s="34" t="s">
        <v>82</v>
      </c>
      <c r="E16" s="33" t="s">
        <v>407</v>
      </c>
      <c r="F16" s="33" t="s">
        <v>75</v>
      </c>
      <c r="G16" s="33" t="s">
        <v>407</v>
      </c>
      <c r="H16" s="35">
        <v>30</v>
      </c>
      <c r="I16" s="35">
        <v>30</v>
      </c>
      <c r="J16" s="38" t="s">
        <v>131</v>
      </c>
    </row>
    <row r="17" s="29" customFormat="1" ht="25" customHeight="1" spans="1:10">
      <c r="A17" s="79" t="s">
        <v>125</v>
      </c>
      <c r="B17" s="37" t="s">
        <v>374</v>
      </c>
      <c r="C17" s="77" t="s">
        <v>408</v>
      </c>
      <c r="D17" s="34" t="s">
        <v>82</v>
      </c>
      <c r="E17" s="33" t="s">
        <v>407</v>
      </c>
      <c r="F17" s="33" t="s">
        <v>75</v>
      </c>
      <c r="G17" s="33" t="s">
        <v>407</v>
      </c>
      <c r="H17" s="35">
        <v>10</v>
      </c>
      <c r="I17" s="35">
        <v>10</v>
      </c>
      <c r="J17" s="38" t="s">
        <v>131</v>
      </c>
    </row>
    <row r="18" customFormat="1" ht="31" customHeight="1" spans="1:10">
      <c r="A18" s="3" t="s">
        <v>167</v>
      </c>
      <c r="B18" s="3"/>
      <c r="C18" s="16" t="s">
        <v>131</v>
      </c>
      <c r="D18" s="16"/>
      <c r="E18" s="16"/>
      <c r="F18" s="16"/>
      <c r="G18" s="16"/>
      <c r="H18" s="16"/>
      <c r="I18" s="16"/>
      <c r="J18" s="16"/>
    </row>
    <row r="19" customFormat="1" ht="24" customHeight="1" spans="1:10">
      <c r="A19" s="3" t="s">
        <v>168</v>
      </c>
      <c r="B19" s="3">
        <v>100</v>
      </c>
      <c r="C19" s="3"/>
      <c r="D19" s="3"/>
      <c r="E19" s="3"/>
      <c r="F19" s="3"/>
      <c r="G19" s="3"/>
      <c r="H19" s="3"/>
      <c r="I19" s="16">
        <v>100</v>
      </c>
      <c r="J19" s="3" t="s">
        <v>169</v>
      </c>
    </row>
    <row r="20" customFormat="1" spans="1:10">
      <c r="A20" s="24" t="s">
        <v>170</v>
      </c>
      <c r="B20" s="25"/>
      <c r="C20" s="25"/>
      <c r="D20" s="25"/>
      <c r="E20" s="25"/>
      <c r="F20" s="25"/>
      <c r="G20" s="25"/>
      <c r="H20" s="25"/>
      <c r="I20" s="25"/>
      <c r="J20" s="25"/>
    </row>
    <row r="21" customFormat="1" spans="1:10">
      <c r="A21" s="25"/>
      <c r="B21" s="25"/>
      <c r="C21" s="25"/>
      <c r="D21" s="25"/>
      <c r="E21" s="25"/>
      <c r="F21" s="25"/>
      <c r="G21" s="25"/>
      <c r="H21" s="25"/>
      <c r="I21" s="25"/>
      <c r="J21" s="25"/>
    </row>
    <row r="22" customFormat="1" spans="1:10">
      <c r="A22" s="25"/>
      <c r="B22" s="25"/>
      <c r="C22" s="25"/>
      <c r="D22" s="25"/>
      <c r="E22" s="25"/>
      <c r="F22" s="25"/>
      <c r="G22" s="25"/>
      <c r="H22" s="25"/>
      <c r="I22" s="25"/>
      <c r="J22" s="25"/>
    </row>
    <row r="23" customFormat="1" spans="1:10">
      <c r="A23" s="25"/>
      <c r="B23" s="25"/>
      <c r="C23" s="25"/>
      <c r="D23" s="25"/>
      <c r="E23" s="25"/>
      <c r="F23" s="25"/>
      <c r="G23" s="25"/>
      <c r="H23" s="25"/>
      <c r="I23" s="25"/>
      <c r="J23" s="25"/>
    </row>
    <row r="24" customFormat="1" spans="1:10">
      <c r="A24" s="25"/>
      <c r="B24" s="25"/>
      <c r="C24" s="25"/>
      <c r="D24" s="25"/>
      <c r="E24" s="25"/>
      <c r="F24" s="25"/>
      <c r="G24" s="25"/>
      <c r="H24" s="25"/>
      <c r="I24" s="25"/>
      <c r="J24" s="2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4" workbookViewId="0">
      <selection activeCell="A3" sqref="A3:J19"/>
    </sheetView>
  </sheetViews>
  <sheetFormatPr defaultColWidth="9" defaultRowHeight="14.25"/>
  <cols>
    <col min="1" max="1" width="11.5" customWidth="1"/>
    <col min="2" max="2" width="21.2583333333333" customWidth="1"/>
    <col min="3" max="3" width="35.25" customWidth="1"/>
    <col min="5" max="5" width="27.125" customWidth="1"/>
    <col min="7" max="7" width="10.7583333333333" customWidth="1"/>
    <col min="8" max="8" width="9.25"/>
    <col min="10" max="10" width="14.125" customWidth="1"/>
    <col min="11" max="11" width="46.5" customWidth="1"/>
  </cols>
  <sheetData>
    <row r="1" customFormat="1" ht="27" spans="1:10">
      <c r="A1" s="15" t="s">
        <v>133</v>
      </c>
      <c r="B1" s="15"/>
      <c r="C1" s="15"/>
      <c r="D1" s="15"/>
      <c r="E1" s="15"/>
      <c r="F1" s="15"/>
      <c r="G1" s="15"/>
      <c r="H1" s="15"/>
      <c r="I1" s="15"/>
      <c r="J1" s="15"/>
    </row>
    <row r="2" customFormat="1" ht="26" customHeight="1" spans="1:10">
      <c r="A2" s="3" t="s">
        <v>134</v>
      </c>
      <c r="B2" s="3" t="s">
        <v>409</v>
      </c>
      <c r="C2" s="3"/>
      <c r="D2" s="3"/>
      <c r="E2" s="3"/>
      <c r="F2" s="3"/>
      <c r="G2" s="3"/>
      <c r="H2" s="3"/>
      <c r="I2" s="3"/>
      <c r="J2" s="3"/>
    </row>
    <row r="3" customFormat="1" ht="26" customHeight="1" spans="1:10">
      <c r="A3" s="3" t="s">
        <v>136</v>
      </c>
      <c r="B3" s="16" t="s">
        <v>300</v>
      </c>
      <c r="C3" s="16"/>
      <c r="D3" s="16"/>
      <c r="E3" s="4" t="s">
        <v>138</v>
      </c>
      <c r="F3" s="16" t="s">
        <v>30</v>
      </c>
      <c r="G3" s="16"/>
      <c r="H3" s="16"/>
      <c r="I3" s="16"/>
      <c r="J3" s="16"/>
    </row>
    <row r="4" customFormat="1" ht="37" customHeight="1" spans="1:10">
      <c r="A4" s="3" t="s">
        <v>139</v>
      </c>
      <c r="B4" s="16"/>
      <c r="C4" s="4" t="s">
        <v>33</v>
      </c>
      <c r="D4" s="4" t="s">
        <v>140</v>
      </c>
      <c r="E4" s="4" t="s">
        <v>141</v>
      </c>
      <c r="F4" s="3" t="s">
        <v>142</v>
      </c>
      <c r="G4" s="3"/>
      <c r="H4" s="3" t="s">
        <v>143</v>
      </c>
      <c r="I4" s="3" t="s">
        <v>144</v>
      </c>
      <c r="J4" s="3"/>
    </row>
    <row r="5" customFormat="1" ht="31" customHeight="1" spans="1:10">
      <c r="A5" s="3"/>
      <c r="B5" s="3" t="s">
        <v>40</v>
      </c>
      <c r="C5" s="3">
        <v>0</v>
      </c>
      <c r="D5" s="3">
        <v>13</v>
      </c>
      <c r="E5" s="3">
        <v>13</v>
      </c>
      <c r="F5" s="3">
        <v>10</v>
      </c>
      <c r="G5" s="3"/>
      <c r="H5" s="6">
        <f>E5/D5</f>
        <v>1</v>
      </c>
      <c r="I5" s="3">
        <v>10</v>
      </c>
      <c r="J5" s="3"/>
    </row>
    <row r="6" customFormat="1" ht="31" customHeight="1" spans="1:10">
      <c r="A6" s="3"/>
      <c r="B6" s="18" t="s">
        <v>44</v>
      </c>
      <c r="C6" s="3">
        <v>0</v>
      </c>
      <c r="D6" s="3">
        <v>13</v>
      </c>
      <c r="E6" s="3">
        <v>13</v>
      </c>
      <c r="F6" s="3" t="s">
        <v>145</v>
      </c>
      <c r="G6" s="3"/>
      <c r="H6" s="3" t="s">
        <v>145</v>
      </c>
      <c r="I6" s="3" t="s">
        <v>145</v>
      </c>
      <c r="J6" s="3"/>
    </row>
    <row r="7" customFormat="1" ht="31" customHeight="1" spans="1:10">
      <c r="A7" s="3"/>
      <c r="B7" s="3" t="s">
        <v>146</v>
      </c>
      <c r="C7" s="3"/>
      <c r="D7" s="3"/>
      <c r="E7" s="3"/>
      <c r="F7" s="3" t="s">
        <v>145</v>
      </c>
      <c r="G7" s="3"/>
      <c r="H7" s="3" t="s">
        <v>145</v>
      </c>
      <c r="I7" s="3" t="s">
        <v>145</v>
      </c>
      <c r="J7" s="3"/>
    </row>
    <row r="8" customFormat="1" ht="31" customHeight="1" spans="1:10">
      <c r="A8" s="3"/>
      <c r="B8" s="3" t="s">
        <v>147</v>
      </c>
      <c r="C8" s="3"/>
      <c r="D8" s="3"/>
      <c r="E8" s="3"/>
      <c r="F8" s="3" t="s">
        <v>145</v>
      </c>
      <c r="G8" s="3"/>
      <c r="H8" s="3" t="s">
        <v>145</v>
      </c>
      <c r="I8" s="3" t="s">
        <v>145</v>
      </c>
      <c r="J8" s="3"/>
    </row>
    <row r="9" customFormat="1" ht="29" customHeight="1" spans="1:10">
      <c r="A9" s="7" t="s">
        <v>148</v>
      </c>
      <c r="B9" s="7"/>
      <c r="C9" s="7"/>
      <c r="D9" s="7"/>
      <c r="E9" s="7"/>
      <c r="F9" s="7"/>
      <c r="G9" s="7" t="s">
        <v>149</v>
      </c>
      <c r="H9" s="7"/>
      <c r="I9" s="7"/>
      <c r="J9" s="7"/>
    </row>
    <row r="10" customFormat="1" ht="63" customHeight="1" spans="1:10">
      <c r="A10" s="7" t="s">
        <v>150</v>
      </c>
      <c r="B10" s="7" t="s">
        <v>410</v>
      </c>
      <c r="C10" s="7"/>
      <c r="D10" s="7"/>
      <c r="E10" s="7"/>
      <c r="F10" s="7"/>
      <c r="G10" s="7" t="s">
        <v>411</v>
      </c>
      <c r="H10" s="7"/>
      <c r="I10" s="7"/>
      <c r="J10" s="7"/>
    </row>
    <row r="11" customFormat="1" ht="30" customHeight="1" spans="1:10">
      <c r="A11" s="7" t="s">
        <v>50</v>
      </c>
      <c r="B11" s="7"/>
      <c r="C11" s="7"/>
      <c r="D11" s="7" t="s">
        <v>153</v>
      </c>
      <c r="E11" s="7"/>
      <c r="F11" s="7"/>
      <c r="G11" s="7" t="s">
        <v>154</v>
      </c>
      <c r="H11" s="7"/>
      <c r="I11" s="7"/>
      <c r="J11" s="7"/>
    </row>
    <row r="12" s="1" customFormat="1" ht="48" customHeight="1" spans="1:10">
      <c r="A12" s="3" t="s">
        <v>56</v>
      </c>
      <c r="B12" s="3" t="s">
        <v>57</v>
      </c>
      <c r="C12" s="3" t="s">
        <v>58</v>
      </c>
      <c r="D12" s="3" t="s">
        <v>51</v>
      </c>
      <c r="E12" s="3" t="s">
        <v>52</v>
      </c>
      <c r="F12" s="7" t="s">
        <v>53</v>
      </c>
      <c r="G12" s="7" t="s">
        <v>54</v>
      </c>
      <c r="H12" s="7" t="s">
        <v>142</v>
      </c>
      <c r="I12" s="7" t="s">
        <v>144</v>
      </c>
      <c r="J12" s="7" t="s">
        <v>55</v>
      </c>
    </row>
    <row r="13" s="29" customFormat="1" ht="25" customHeight="1" spans="1:10">
      <c r="A13" s="82" t="s">
        <v>59</v>
      </c>
      <c r="B13" s="83" t="s">
        <v>60</v>
      </c>
      <c r="C13" s="84" t="s">
        <v>412</v>
      </c>
      <c r="D13" s="85" t="s">
        <v>65</v>
      </c>
      <c r="E13" s="86" t="s">
        <v>413</v>
      </c>
      <c r="F13" s="86" t="s">
        <v>70</v>
      </c>
      <c r="G13" s="86" t="s">
        <v>413</v>
      </c>
      <c r="H13" s="87">
        <v>20</v>
      </c>
      <c r="I13" s="87">
        <v>20</v>
      </c>
      <c r="J13" s="91" t="s">
        <v>131</v>
      </c>
    </row>
    <row r="14" s="29" customFormat="1" ht="25" customHeight="1" spans="1:10">
      <c r="A14" s="88"/>
      <c r="B14" s="89" t="s">
        <v>113</v>
      </c>
      <c r="C14" s="84" t="s">
        <v>414</v>
      </c>
      <c r="D14" s="85" t="s">
        <v>65</v>
      </c>
      <c r="E14" s="86" t="s">
        <v>304</v>
      </c>
      <c r="F14" s="86" t="s">
        <v>75</v>
      </c>
      <c r="G14" s="86" t="s">
        <v>403</v>
      </c>
      <c r="H14" s="87">
        <v>20</v>
      </c>
      <c r="I14" s="87">
        <v>20</v>
      </c>
      <c r="J14" s="91" t="s">
        <v>131</v>
      </c>
    </row>
    <row r="15" s="30" customFormat="1" ht="25" customHeight="1" spans="1:10">
      <c r="A15" s="88"/>
      <c r="B15" s="89" t="s">
        <v>161</v>
      </c>
      <c r="C15" s="84" t="s">
        <v>404</v>
      </c>
      <c r="D15" s="85" t="s">
        <v>65</v>
      </c>
      <c r="E15" s="86" t="s">
        <v>415</v>
      </c>
      <c r="F15" s="86" t="s">
        <v>162</v>
      </c>
      <c r="G15" s="86" t="s">
        <v>415</v>
      </c>
      <c r="H15" s="87">
        <v>10</v>
      </c>
      <c r="I15" s="87">
        <v>10</v>
      </c>
      <c r="J15" s="91" t="s">
        <v>131</v>
      </c>
    </row>
    <row r="16" s="29" customFormat="1" ht="25" customHeight="1" spans="1:10">
      <c r="A16" s="90" t="s">
        <v>117</v>
      </c>
      <c r="B16" s="89" t="s">
        <v>118</v>
      </c>
      <c r="C16" s="84" t="s">
        <v>416</v>
      </c>
      <c r="D16" s="85" t="s">
        <v>82</v>
      </c>
      <c r="E16" s="86" t="s">
        <v>407</v>
      </c>
      <c r="F16" s="86" t="s">
        <v>75</v>
      </c>
      <c r="G16" s="86" t="s">
        <v>407</v>
      </c>
      <c r="H16" s="87">
        <v>30</v>
      </c>
      <c r="I16" s="87">
        <v>30</v>
      </c>
      <c r="J16" s="91" t="s">
        <v>131</v>
      </c>
    </row>
    <row r="17" s="29" customFormat="1" ht="25" customHeight="1" spans="1:10">
      <c r="A17" s="90" t="s">
        <v>125</v>
      </c>
      <c r="B17" s="89" t="s">
        <v>374</v>
      </c>
      <c r="C17" s="84" t="s">
        <v>408</v>
      </c>
      <c r="D17" s="85" t="s">
        <v>82</v>
      </c>
      <c r="E17" s="86" t="s">
        <v>407</v>
      </c>
      <c r="F17" s="86" t="s">
        <v>75</v>
      </c>
      <c r="G17" s="86" t="s">
        <v>407</v>
      </c>
      <c r="H17" s="87">
        <v>10</v>
      </c>
      <c r="I17" s="87">
        <v>10</v>
      </c>
      <c r="J17" s="91" t="s">
        <v>131</v>
      </c>
    </row>
    <row r="18" customFormat="1" ht="31" customHeight="1" spans="1:10">
      <c r="A18" s="3" t="s">
        <v>167</v>
      </c>
      <c r="B18" s="3"/>
      <c r="C18" s="16" t="s">
        <v>131</v>
      </c>
      <c r="D18" s="16"/>
      <c r="E18" s="16"/>
      <c r="F18" s="16"/>
      <c r="G18" s="16"/>
      <c r="H18" s="16"/>
      <c r="I18" s="16"/>
      <c r="J18" s="16"/>
    </row>
    <row r="19" customFormat="1" ht="24" customHeight="1" spans="1:10">
      <c r="A19" s="3" t="s">
        <v>168</v>
      </c>
      <c r="B19" s="3">
        <v>100</v>
      </c>
      <c r="C19" s="3"/>
      <c r="D19" s="3"/>
      <c r="E19" s="3"/>
      <c r="F19" s="3"/>
      <c r="G19" s="3"/>
      <c r="H19" s="3"/>
      <c r="I19" s="16">
        <v>100</v>
      </c>
      <c r="J19" s="3" t="s">
        <v>169</v>
      </c>
    </row>
    <row r="20" customFormat="1" spans="1:10">
      <c r="A20" s="24" t="s">
        <v>170</v>
      </c>
      <c r="B20" s="25"/>
      <c r="C20" s="25"/>
      <c r="D20" s="25"/>
      <c r="E20" s="25"/>
      <c r="F20" s="25"/>
      <c r="G20" s="25"/>
      <c r="H20" s="25"/>
      <c r="I20" s="25"/>
      <c r="J20" s="25"/>
    </row>
    <row r="21" customFormat="1" spans="1:10">
      <c r="A21" s="25"/>
      <c r="B21" s="25"/>
      <c r="C21" s="25"/>
      <c r="D21" s="25"/>
      <c r="E21" s="25"/>
      <c r="F21" s="25"/>
      <c r="G21" s="25"/>
      <c r="H21" s="25"/>
      <c r="I21" s="25"/>
      <c r="J21" s="25"/>
    </row>
    <row r="22" customFormat="1" spans="1:10">
      <c r="A22" s="25"/>
      <c r="B22" s="25"/>
      <c r="C22" s="25"/>
      <c r="D22" s="25"/>
      <c r="E22" s="25"/>
      <c r="F22" s="25"/>
      <c r="G22" s="25"/>
      <c r="H22" s="25"/>
      <c r="I22" s="25"/>
      <c r="J22" s="25"/>
    </row>
    <row r="23" customFormat="1" spans="1:10">
      <c r="A23" s="25"/>
      <c r="B23" s="25"/>
      <c r="C23" s="25"/>
      <c r="D23" s="25"/>
      <c r="E23" s="25"/>
      <c r="F23" s="25"/>
      <c r="G23" s="25"/>
      <c r="H23" s="25"/>
      <c r="I23" s="25"/>
      <c r="J23" s="25"/>
    </row>
    <row r="24" customFormat="1" spans="1:10">
      <c r="A24" s="25"/>
      <c r="B24" s="25"/>
      <c r="C24" s="25"/>
      <c r="D24" s="25"/>
      <c r="E24" s="25"/>
      <c r="F24" s="25"/>
      <c r="G24" s="25"/>
      <c r="H24" s="25"/>
      <c r="I24" s="25"/>
      <c r="J24" s="2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2" workbookViewId="0">
      <selection activeCell="C18" sqref="C18:J18"/>
    </sheetView>
  </sheetViews>
  <sheetFormatPr defaultColWidth="9" defaultRowHeight="14.25"/>
  <cols>
    <col min="1" max="1" width="11.5" style="74" customWidth="1"/>
    <col min="2" max="2" width="21.2583333333333" style="74" customWidth="1"/>
    <col min="3" max="3" width="23.375" style="74" customWidth="1"/>
    <col min="4" max="4" width="9" style="74"/>
    <col min="5" max="5" width="13.375" style="74" customWidth="1"/>
    <col min="6" max="6" width="9" style="74"/>
    <col min="7" max="7" width="10.7583333333333" style="74" customWidth="1"/>
    <col min="8" max="8" width="9.25" style="74"/>
    <col min="9" max="9" width="9" style="74"/>
    <col min="10" max="10" width="14.125" style="74" customWidth="1"/>
    <col min="11" max="16384" width="9" style="74"/>
  </cols>
  <sheetData>
    <row r="1" spans="1:10">
      <c r="A1" s="75" t="s">
        <v>133</v>
      </c>
      <c r="B1" s="75"/>
      <c r="C1" s="75"/>
      <c r="D1" s="75"/>
      <c r="E1" s="75"/>
      <c r="F1" s="75"/>
      <c r="G1" s="75"/>
      <c r="H1" s="75"/>
      <c r="I1" s="75"/>
      <c r="J1" s="75"/>
    </row>
    <row r="2" ht="18" customHeight="1" spans="1:10">
      <c r="A2" s="3" t="s">
        <v>134</v>
      </c>
      <c r="B2" s="3" t="s">
        <v>417</v>
      </c>
      <c r="C2" s="3"/>
      <c r="D2" s="3"/>
      <c r="E2" s="3"/>
      <c r="F2" s="3"/>
      <c r="G2" s="3"/>
      <c r="H2" s="3"/>
      <c r="I2" s="3"/>
      <c r="J2" s="3"/>
    </row>
    <row r="3" ht="26" customHeight="1" spans="1:10">
      <c r="A3" s="3" t="s">
        <v>136</v>
      </c>
      <c r="B3" s="16" t="s">
        <v>300</v>
      </c>
      <c r="C3" s="16"/>
      <c r="D3" s="16"/>
      <c r="E3" s="4" t="s">
        <v>138</v>
      </c>
      <c r="F3" s="16" t="s">
        <v>30</v>
      </c>
      <c r="G3" s="16"/>
      <c r="H3" s="16"/>
      <c r="I3" s="16"/>
      <c r="J3" s="16"/>
    </row>
    <row r="4" ht="37" customHeight="1" spans="1:10">
      <c r="A4" s="3" t="s">
        <v>139</v>
      </c>
      <c r="B4" s="16"/>
      <c r="C4" s="4" t="s">
        <v>33</v>
      </c>
      <c r="D4" s="4" t="s">
        <v>140</v>
      </c>
      <c r="E4" s="4" t="s">
        <v>141</v>
      </c>
      <c r="F4" s="3" t="s">
        <v>142</v>
      </c>
      <c r="G4" s="3"/>
      <c r="H4" s="3" t="s">
        <v>143</v>
      </c>
      <c r="I4" s="3" t="s">
        <v>144</v>
      </c>
      <c r="J4" s="3"/>
    </row>
    <row r="5" ht="31" customHeight="1" spans="1:10">
      <c r="A5" s="3"/>
      <c r="B5" s="3" t="s">
        <v>40</v>
      </c>
      <c r="C5" s="3">
        <v>0</v>
      </c>
      <c r="D5" s="3">
        <v>0.3</v>
      </c>
      <c r="E5" s="3">
        <v>0.3</v>
      </c>
      <c r="F5" s="3">
        <v>10</v>
      </c>
      <c r="G5" s="3"/>
      <c r="H5" s="6">
        <f>E5/D5</f>
        <v>1</v>
      </c>
      <c r="I5" s="3">
        <v>10</v>
      </c>
      <c r="J5" s="3"/>
    </row>
    <row r="6" ht="31" customHeight="1" spans="1:10">
      <c r="A6" s="3"/>
      <c r="B6" s="18" t="s">
        <v>44</v>
      </c>
      <c r="C6" s="3">
        <v>0</v>
      </c>
      <c r="D6" s="3">
        <v>0.3</v>
      </c>
      <c r="E6" s="3">
        <v>0.3</v>
      </c>
      <c r="F6" s="3" t="s">
        <v>145</v>
      </c>
      <c r="G6" s="3"/>
      <c r="H6" s="3" t="s">
        <v>145</v>
      </c>
      <c r="I6" s="3" t="s">
        <v>145</v>
      </c>
      <c r="J6" s="3"/>
    </row>
    <row r="7" ht="31" customHeight="1" spans="1:10">
      <c r="A7" s="3"/>
      <c r="B7" s="3" t="s">
        <v>146</v>
      </c>
      <c r="C7" s="3"/>
      <c r="D7" s="3"/>
      <c r="E7" s="3"/>
      <c r="F7" s="3" t="s">
        <v>145</v>
      </c>
      <c r="G7" s="3"/>
      <c r="H7" s="3" t="s">
        <v>145</v>
      </c>
      <c r="I7" s="3" t="s">
        <v>145</v>
      </c>
      <c r="J7" s="3"/>
    </row>
    <row r="8" ht="31" customHeight="1" spans="1:10">
      <c r="A8" s="3"/>
      <c r="B8" s="3" t="s">
        <v>147</v>
      </c>
      <c r="C8" s="3"/>
      <c r="D8" s="3"/>
      <c r="E8" s="3"/>
      <c r="F8" s="3" t="s">
        <v>145</v>
      </c>
      <c r="G8" s="3"/>
      <c r="H8" s="3" t="s">
        <v>145</v>
      </c>
      <c r="I8" s="3" t="s">
        <v>145</v>
      </c>
      <c r="J8" s="3"/>
    </row>
    <row r="9" ht="29" customHeight="1" spans="1:10">
      <c r="A9" s="7" t="s">
        <v>148</v>
      </c>
      <c r="B9" s="7"/>
      <c r="C9" s="7"/>
      <c r="D9" s="7"/>
      <c r="E9" s="7"/>
      <c r="F9" s="7"/>
      <c r="G9" s="7" t="s">
        <v>149</v>
      </c>
      <c r="H9" s="7"/>
      <c r="I9" s="7"/>
      <c r="J9" s="7"/>
    </row>
    <row r="10" ht="63" customHeight="1" spans="1:10">
      <c r="A10" s="7" t="s">
        <v>150</v>
      </c>
      <c r="B10" s="7" t="s">
        <v>418</v>
      </c>
      <c r="C10" s="7"/>
      <c r="D10" s="7"/>
      <c r="E10" s="7"/>
      <c r="F10" s="7"/>
      <c r="G10" s="7" t="s">
        <v>419</v>
      </c>
      <c r="H10" s="7"/>
      <c r="I10" s="7"/>
      <c r="J10" s="7"/>
    </row>
    <row r="11" ht="30" customHeight="1" spans="1:10">
      <c r="A11" s="7" t="s">
        <v>50</v>
      </c>
      <c r="B11" s="7"/>
      <c r="C11" s="7"/>
      <c r="D11" s="7" t="s">
        <v>153</v>
      </c>
      <c r="E11" s="7"/>
      <c r="F11" s="7"/>
      <c r="G11" s="7" t="s">
        <v>154</v>
      </c>
      <c r="H11" s="7"/>
      <c r="I11" s="7"/>
      <c r="J11" s="7"/>
    </row>
    <row r="12" s="71" customFormat="1" ht="48" customHeight="1" spans="1:10">
      <c r="A12" s="3" t="s">
        <v>56</v>
      </c>
      <c r="B12" s="3" t="s">
        <v>57</v>
      </c>
      <c r="C12" s="3" t="s">
        <v>58</v>
      </c>
      <c r="D12" s="3" t="s">
        <v>51</v>
      </c>
      <c r="E12" s="3" t="s">
        <v>52</v>
      </c>
      <c r="F12" s="7" t="s">
        <v>53</v>
      </c>
      <c r="G12" s="7" t="s">
        <v>54</v>
      </c>
      <c r="H12" s="7" t="s">
        <v>142</v>
      </c>
      <c r="I12" s="7" t="s">
        <v>144</v>
      </c>
      <c r="J12" s="7" t="s">
        <v>55</v>
      </c>
    </row>
    <row r="13" s="72" customFormat="1" ht="25" customHeight="1" spans="1:10">
      <c r="A13" s="76" t="s">
        <v>59</v>
      </c>
      <c r="B13" s="32" t="s">
        <v>60</v>
      </c>
      <c r="C13" s="77" t="s">
        <v>420</v>
      </c>
      <c r="D13" s="34" t="s">
        <v>65</v>
      </c>
      <c r="E13" s="33" t="s">
        <v>400</v>
      </c>
      <c r="F13" s="33" t="s">
        <v>421</v>
      </c>
      <c r="G13" s="33" t="s">
        <v>400</v>
      </c>
      <c r="H13" s="35">
        <v>20</v>
      </c>
      <c r="I13" s="35">
        <v>20</v>
      </c>
      <c r="J13" s="38" t="s">
        <v>131</v>
      </c>
    </row>
    <row r="14" s="72" customFormat="1" ht="25" customHeight="1" spans="1:10">
      <c r="A14" s="78"/>
      <c r="B14" s="37" t="s">
        <v>113</v>
      </c>
      <c r="C14" s="77" t="s">
        <v>422</v>
      </c>
      <c r="D14" s="34" t="s">
        <v>65</v>
      </c>
      <c r="E14" s="33" t="s">
        <v>304</v>
      </c>
      <c r="F14" s="33" t="s">
        <v>75</v>
      </c>
      <c r="G14" s="33" t="s">
        <v>403</v>
      </c>
      <c r="H14" s="35">
        <v>20</v>
      </c>
      <c r="I14" s="35">
        <v>20</v>
      </c>
      <c r="J14" s="38" t="s">
        <v>131</v>
      </c>
    </row>
    <row r="15" s="73" customFormat="1" ht="25" customHeight="1" spans="1:10">
      <c r="A15" s="78"/>
      <c r="B15" s="37" t="s">
        <v>161</v>
      </c>
      <c r="C15" s="77" t="s">
        <v>404</v>
      </c>
      <c r="D15" s="34" t="s">
        <v>65</v>
      </c>
      <c r="E15" s="33" t="s">
        <v>423</v>
      </c>
      <c r="F15" s="33" t="s">
        <v>162</v>
      </c>
      <c r="G15" s="33" t="s">
        <v>423</v>
      </c>
      <c r="H15" s="35">
        <v>10</v>
      </c>
      <c r="I15" s="35">
        <v>10</v>
      </c>
      <c r="J15" s="38" t="s">
        <v>131</v>
      </c>
    </row>
    <row r="16" s="72" customFormat="1" ht="25" customHeight="1" spans="1:10">
      <c r="A16" s="79" t="s">
        <v>117</v>
      </c>
      <c r="B16" s="37" t="s">
        <v>118</v>
      </c>
      <c r="C16" s="77" t="s">
        <v>416</v>
      </c>
      <c r="D16" s="34" t="s">
        <v>82</v>
      </c>
      <c r="E16" s="33" t="s">
        <v>407</v>
      </c>
      <c r="F16" s="33" t="s">
        <v>75</v>
      </c>
      <c r="G16" s="33" t="s">
        <v>407</v>
      </c>
      <c r="H16" s="35">
        <v>30</v>
      </c>
      <c r="I16" s="35">
        <v>30</v>
      </c>
      <c r="J16" s="38" t="s">
        <v>131</v>
      </c>
    </row>
    <row r="17" s="72" customFormat="1" ht="25" customHeight="1" spans="1:10">
      <c r="A17" s="79" t="s">
        <v>125</v>
      </c>
      <c r="B17" s="37" t="s">
        <v>374</v>
      </c>
      <c r="C17" s="77" t="s">
        <v>408</v>
      </c>
      <c r="D17" s="34" t="s">
        <v>82</v>
      </c>
      <c r="E17" s="33" t="s">
        <v>407</v>
      </c>
      <c r="F17" s="33" t="s">
        <v>75</v>
      </c>
      <c r="G17" s="33" t="s">
        <v>407</v>
      </c>
      <c r="H17" s="35">
        <v>10</v>
      </c>
      <c r="I17" s="35">
        <v>10</v>
      </c>
      <c r="J17" s="38" t="s">
        <v>131</v>
      </c>
    </row>
    <row r="18" ht="31" customHeight="1" spans="1:10">
      <c r="A18" s="3" t="s">
        <v>167</v>
      </c>
      <c r="B18" s="3"/>
      <c r="C18" s="16" t="s">
        <v>131</v>
      </c>
      <c r="D18" s="16"/>
      <c r="E18" s="16"/>
      <c r="F18" s="16"/>
      <c r="G18" s="16"/>
      <c r="H18" s="16"/>
      <c r="I18" s="16"/>
      <c r="J18" s="16"/>
    </row>
    <row r="19" ht="24" customHeight="1" spans="1:10">
      <c r="A19" s="3" t="s">
        <v>168</v>
      </c>
      <c r="B19" s="3">
        <v>100</v>
      </c>
      <c r="C19" s="3"/>
      <c r="D19" s="3"/>
      <c r="E19" s="3"/>
      <c r="F19" s="3"/>
      <c r="G19" s="3"/>
      <c r="H19" s="3"/>
      <c r="I19" s="16">
        <v>100</v>
      </c>
      <c r="J19" s="3" t="s">
        <v>169</v>
      </c>
    </row>
    <row r="20" spans="1:10">
      <c r="A20" s="80" t="s">
        <v>170</v>
      </c>
      <c r="B20" s="81"/>
      <c r="C20" s="81"/>
      <c r="D20" s="81"/>
      <c r="E20" s="81"/>
      <c r="F20" s="81"/>
      <c r="G20" s="81"/>
      <c r="H20" s="81"/>
      <c r="I20" s="81"/>
      <c r="J20" s="81"/>
    </row>
    <row r="21" spans="1:10">
      <c r="A21" s="81"/>
      <c r="B21" s="81"/>
      <c r="C21" s="81"/>
      <c r="D21" s="81"/>
      <c r="E21" s="81"/>
      <c r="F21" s="81"/>
      <c r="G21" s="81"/>
      <c r="H21" s="81"/>
      <c r="I21" s="81"/>
      <c r="J21" s="81"/>
    </row>
    <row r="22" spans="1:10">
      <c r="A22" s="81"/>
      <c r="B22" s="81"/>
      <c r="C22" s="81"/>
      <c r="D22" s="81"/>
      <c r="E22" s="81"/>
      <c r="F22" s="81"/>
      <c r="G22" s="81"/>
      <c r="H22" s="81"/>
      <c r="I22" s="81"/>
      <c r="J22" s="81"/>
    </row>
    <row r="23" spans="1:10">
      <c r="A23" s="81"/>
      <c r="B23" s="81"/>
      <c r="C23" s="81"/>
      <c r="D23" s="81"/>
      <c r="E23" s="81"/>
      <c r="F23" s="81"/>
      <c r="G23" s="81"/>
      <c r="H23" s="81"/>
      <c r="I23" s="81"/>
      <c r="J23" s="81"/>
    </row>
    <row r="24" spans="1:10">
      <c r="A24" s="81"/>
      <c r="B24" s="81"/>
      <c r="C24" s="81"/>
      <c r="D24" s="81"/>
      <c r="E24" s="81"/>
      <c r="F24" s="81"/>
      <c r="G24" s="81"/>
      <c r="H24" s="81"/>
      <c r="I24" s="81"/>
      <c r="J24" s="8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9" workbookViewId="0">
      <selection activeCell="K9" sqref="K$1:K$1048576"/>
    </sheetView>
  </sheetViews>
  <sheetFormatPr defaultColWidth="11" defaultRowHeight="14.25"/>
  <cols>
    <col min="1" max="2" width="11" customWidth="1"/>
    <col min="3" max="3" width="34.375" customWidth="1"/>
    <col min="4" max="9" width="11" customWidth="1"/>
    <col min="10" max="10" width="25.25" customWidth="1"/>
    <col min="11" max="16384" width="11" customWidth="1"/>
  </cols>
  <sheetData>
    <row r="1" customFormat="1" ht="27" spans="1:10">
      <c r="A1" s="15" t="s">
        <v>133</v>
      </c>
      <c r="B1" s="15"/>
      <c r="C1" s="15"/>
      <c r="D1" s="15"/>
      <c r="E1" s="15"/>
      <c r="F1" s="15"/>
      <c r="G1" s="15"/>
      <c r="H1" s="15"/>
      <c r="I1" s="15"/>
      <c r="J1" s="15"/>
    </row>
    <row r="2" customFormat="1" ht="26" customHeight="1" spans="1:10">
      <c r="A2" s="3" t="s">
        <v>134</v>
      </c>
      <c r="B2" s="16" t="s">
        <v>424</v>
      </c>
      <c r="C2" s="16"/>
      <c r="D2" s="16"/>
      <c r="E2" s="16"/>
      <c r="F2" s="16"/>
      <c r="G2" s="16"/>
      <c r="H2" s="16"/>
      <c r="I2" s="16"/>
      <c r="J2" s="16"/>
    </row>
    <row r="3" customFormat="1" ht="26" customHeight="1" spans="1:10">
      <c r="A3" s="3" t="s">
        <v>136</v>
      </c>
      <c r="B3" s="16" t="s">
        <v>30</v>
      </c>
      <c r="C3" s="16"/>
      <c r="D3" s="16"/>
      <c r="E3" s="4" t="s">
        <v>138</v>
      </c>
      <c r="F3" s="16" t="s">
        <v>314</v>
      </c>
      <c r="G3" s="16"/>
      <c r="H3" s="16"/>
      <c r="I3" s="16"/>
      <c r="J3" s="16"/>
    </row>
    <row r="4" customFormat="1" ht="37" customHeight="1" spans="1:10">
      <c r="A4" s="3" t="s">
        <v>139</v>
      </c>
      <c r="B4" s="16"/>
      <c r="C4" s="4" t="s">
        <v>33</v>
      </c>
      <c r="D4" s="4" t="s">
        <v>140</v>
      </c>
      <c r="E4" s="4" t="s">
        <v>141</v>
      </c>
      <c r="F4" s="3" t="s">
        <v>142</v>
      </c>
      <c r="G4" s="3"/>
      <c r="H4" s="3" t="s">
        <v>143</v>
      </c>
      <c r="I4" s="3" t="s">
        <v>144</v>
      </c>
      <c r="J4" s="3"/>
    </row>
    <row r="5" customFormat="1" ht="31" customHeight="1" spans="1:10">
      <c r="A5" s="3"/>
      <c r="B5" s="3" t="s">
        <v>40</v>
      </c>
      <c r="C5" s="3">
        <v>5</v>
      </c>
      <c r="D5" s="3">
        <v>5</v>
      </c>
      <c r="E5" s="3">
        <v>5</v>
      </c>
      <c r="F5" s="3">
        <v>10</v>
      </c>
      <c r="G5" s="3"/>
      <c r="H5" s="6">
        <f>E5/D5</f>
        <v>1</v>
      </c>
      <c r="I5" s="3">
        <v>10</v>
      </c>
      <c r="J5" s="3"/>
    </row>
    <row r="6" customFormat="1" ht="31" customHeight="1" spans="1:10">
      <c r="A6" s="3"/>
      <c r="B6" s="18" t="s">
        <v>44</v>
      </c>
      <c r="C6" s="3">
        <v>5</v>
      </c>
      <c r="D6" s="3">
        <v>5</v>
      </c>
      <c r="E6" s="3">
        <v>5</v>
      </c>
      <c r="F6" s="3" t="s">
        <v>145</v>
      </c>
      <c r="G6" s="3"/>
      <c r="H6" s="3" t="s">
        <v>145</v>
      </c>
      <c r="I6" s="3" t="s">
        <v>145</v>
      </c>
      <c r="J6" s="3"/>
    </row>
    <row r="7" customFormat="1" ht="31" customHeight="1" spans="1:10">
      <c r="A7" s="3"/>
      <c r="B7" s="3" t="s">
        <v>146</v>
      </c>
      <c r="C7" s="3"/>
      <c r="D7" s="3"/>
      <c r="E7" s="3"/>
      <c r="F7" s="3" t="s">
        <v>145</v>
      </c>
      <c r="G7" s="3"/>
      <c r="H7" s="3" t="s">
        <v>145</v>
      </c>
      <c r="I7" s="3" t="s">
        <v>145</v>
      </c>
      <c r="J7" s="3"/>
    </row>
    <row r="8" customFormat="1" ht="31" customHeight="1" spans="1:10">
      <c r="A8" s="3"/>
      <c r="B8" s="3" t="s">
        <v>147</v>
      </c>
      <c r="C8" s="3"/>
      <c r="D8" s="3"/>
      <c r="E8" s="3"/>
      <c r="F8" s="3" t="s">
        <v>145</v>
      </c>
      <c r="G8" s="3"/>
      <c r="H8" s="3" t="s">
        <v>145</v>
      </c>
      <c r="I8" s="3" t="s">
        <v>145</v>
      </c>
      <c r="J8" s="3"/>
    </row>
    <row r="9" customFormat="1" ht="29" customHeight="1" spans="1:10">
      <c r="A9" s="7" t="s">
        <v>148</v>
      </c>
      <c r="B9" s="7"/>
      <c r="C9" s="7"/>
      <c r="D9" s="7"/>
      <c r="E9" s="7"/>
      <c r="F9" s="7"/>
      <c r="G9" s="7" t="s">
        <v>149</v>
      </c>
      <c r="H9" s="7"/>
      <c r="I9" s="7"/>
      <c r="J9" s="7"/>
    </row>
    <row r="10" customFormat="1" ht="71" customHeight="1" spans="1:10">
      <c r="A10" s="7" t="s">
        <v>150</v>
      </c>
      <c r="B10" s="8" t="s">
        <v>425</v>
      </c>
      <c r="C10" s="8"/>
      <c r="D10" s="8"/>
      <c r="E10" s="8"/>
      <c r="F10" s="8"/>
      <c r="G10" s="8" t="s">
        <v>426</v>
      </c>
      <c r="H10" s="8"/>
      <c r="I10" s="8"/>
      <c r="J10" s="8"/>
    </row>
    <row r="11" customFormat="1" ht="30" customHeight="1" spans="1:10">
      <c r="A11" s="7" t="s">
        <v>50</v>
      </c>
      <c r="B11" s="7"/>
      <c r="C11" s="7"/>
      <c r="D11" s="7" t="s">
        <v>153</v>
      </c>
      <c r="E11" s="7"/>
      <c r="F11" s="7"/>
      <c r="G11" s="7" t="s">
        <v>154</v>
      </c>
      <c r="H11" s="7"/>
      <c r="I11" s="7"/>
      <c r="J11" s="7"/>
    </row>
    <row r="12" s="1" customFormat="1" ht="48" customHeight="1" spans="1:10">
      <c r="A12" s="3" t="s">
        <v>56</v>
      </c>
      <c r="B12" s="3" t="s">
        <v>57</v>
      </c>
      <c r="C12" s="4" t="s">
        <v>58</v>
      </c>
      <c r="D12" s="4" t="s">
        <v>51</v>
      </c>
      <c r="E12" s="3" t="s">
        <v>52</v>
      </c>
      <c r="F12" s="9" t="s">
        <v>53</v>
      </c>
      <c r="G12" s="9" t="s">
        <v>54</v>
      </c>
      <c r="H12" s="7" t="s">
        <v>142</v>
      </c>
      <c r="I12" s="7" t="s">
        <v>144</v>
      </c>
      <c r="J12" s="7" t="s">
        <v>55</v>
      </c>
    </row>
    <row r="13" customFormat="1" ht="31" customHeight="1" spans="1:10">
      <c r="A13" s="3" t="s">
        <v>59</v>
      </c>
      <c r="B13" s="3" t="s">
        <v>60</v>
      </c>
      <c r="C13" s="3" t="s">
        <v>427</v>
      </c>
      <c r="D13" s="3" t="s">
        <v>65</v>
      </c>
      <c r="E13" s="3">
        <v>8000</v>
      </c>
      <c r="F13" s="3" t="s">
        <v>66</v>
      </c>
      <c r="G13" s="59" t="s">
        <v>428</v>
      </c>
      <c r="H13" s="35">
        <v>10</v>
      </c>
      <c r="I13" s="35">
        <v>8</v>
      </c>
      <c r="J13" s="3" t="s">
        <v>429</v>
      </c>
    </row>
    <row r="14" customFormat="1" ht="31" customHeight="1" spans="1:10">
      <c r="A14" s="3"/>
      <c r="B14" s="3" t="s">
        <v>60</v>
      </c>
      <c r="C14" s="3" t="s">
        <v>430</v>
      </c>
      <c r="D14" s="3" t="s">
        <v>65</v>
      </c>
      <c r="E14" s="3">
        <v>8000</v>
      </c>
      <c r="F14" s="3" t="s">
        <v>72</v>
      </c>
      <c r="G14" s="59">
        <v>1</v>
      </c>
      <c r="H14" s="35">
        <v>10</v>
      </c>
      <c r="I14" s="35">
        <v>10</v>
      </c>
      <c r="J14" s="3" t="s">
        <v>131</v>
      </c>
    </row>
    <row r="15" customFormat="1" ht="31" customHeight="1" spans="1:10">
      <c r="A15" s="3"/>
      <c r="B15" s="3" t="s">
        <v>113</v>
      </c>
      <c r="C15" s="3" t="s">
        <v>431</v>
      </c>
      <c r="D15" s="3" t="s">
        <v>65</v>
      </c>
      <c r="E15" s="3">
        <v>1</v>
      </c>
      <c r="F15" s="3" t="s">
        <v>75</v>
      </c>
      <c r="G15" s="59">
        <v>1</v>
      </c>
      <c r="H15" s="35">
        <v>10</v>
      </c>
      <c r="I15" s="35">
        <v>10</v>
      </c>
      <c r="J15" s="3" t="s">
        <v>131</v>
      </c>
    </row>
    <row r="16" customFormat="1" ht="31" customHeight="1" spans="1:10">
      <c r="A16" s="3"/>
      <c r="B16" s="3" t="s">
        <v>113</v>
      </c>
      <c r="C16" s="3" t="s">
        <v>432</v>
      </c>
      <c r="D16" s="3" t="s">
        <v>65</v>
      </c>
      <c r="E16" s="3">
        <v>1</v>
      </c>
      <c r="F16" s="3" t="s">
        <v>75</v>
      </c>
      <c r="G16" s="59">
        <v>1</v>
      </c>
      <c r="H16" s="35">
        <v>10</v>
      </c>
      <c r="I16" s="35">
        <v>10</v>
      </c>
      <c r="J16" s="3" t="s">
        <v>131</v>
      </c>
    </row>
    <row r="17" customFormat="1" ht="31" customHeight="1" spans="1:10">
      <c r="A17" s="3"/>
      <c r="B17" s="3" t="s">
        <v>115</v>
      </c>
      <c r="C17" s="3" t="s">
        <v>433</v>
      </c>
      <c r="D17" s="3" t="s">
        <v>65</v>
      </c>
      <c r="E17" s="3" t="s">
        <v>434</v>
      </c>
      <c r="F17" s="3" t="s">
        <v>121</v>
      </c>
      <c r="G17" s="59">
        <v>1</v>
      </c>
      <c r="H17" s="35">
        <v>5</v>
      </c>
      <c r="I17" s="35">
        <v>5</v>
      </c>
      <c r="J17" s="3" t="s">
        <v>131</v>
      </c>
    </row>
    <row r="18" customFormat="1" ht="31" customHeight="1" spans="1:10">
      <c r="A18" s="3"/>
      <c r="B18" s="3" t="s">
        <v>161</v>
      </c>
      <c r="C18" s="3" t="s">
        <v>435</v>
      </c>
      <c r="D18" s="3" t="s">
        <v>65</v>
      </c>
      <c r="E18" s="3">
        <v>5</v>
      </c>
      <c r="F18" s="3" t="s">
        <v>162</v>
      </c>
      <c r="G18" s="59">
        <v>1</v>
      </c>
      <c r="H18" s="35">
        <v>5</v>
      </c>
      <c r="I18" s="35">
        <v>5</v>
      </c>
      <c r="J18" s="3" t="s">
        <v>131</v>
      </c>
    </row>
    <row r="19" customFormat="1" ht="31" customHeight="1" spans="1:10">
      <c r="A19" s="3" t="s">
        <v>117</v>
      </c>
      <c r="B19" s="3" t="s">
        <v>118</v>
      </c>
      <c r="C19" s="3" t="s">
        <v>436</v>
      </c>
      <c r="D19" s="3" t="s">
        <v>65</v>
      </c>
      <c r="E19" s="3" t="s">
        <v>437</v>
      </c>
      <c r="F19" s="3" t="s">
        <v>121</v>
      </c>
      <c r="G19" s="3" t="s">
        <v>437</v>
      </c>
      <c r="H19" s="35">
        <v>15</v>
      </c>
      <c r="I19" s="35">
        <v>15</v>
      </c>
      <c r="J19" s="3" t="s">
        <v>131</v>
      </c>
    </row>
    <row r="20" customFormat="1" ht="31" customHeight="1" spans="1:10">
      <c r="A20" s="3"/>
      <c r="B20" s="3" t="s">
        <v>122</v>
      </c>
      <c r="C20" s="3" t="s">
        <v>438</v>
      </c>
      <c r="D20" s="3" t="s">
        <v>65</v>
      </c>
      <c r="E20" s="3" t="s">
        <v>437</v>
      </c>
      <c r="F20" s="3" t="s">
        <v>121</v>
      </c>
      <c r="G20" s="3" t="s">
        <v>437</v>
      </c>
      <c r="H20" s="35">
        <v>15</v>
      </c>
      <c r="I20" s="35">
        <v>15</v>
      </c>
      <c r="J20" s="3" t="s">
        <v>131</v>
      </c>
    </row>
    <row r="21" customFormat="1" ht="41" customHeight="1" spans="1:10">
      <c r="A21" s="3" t="s">
        <v>125</v>
      </c>
      <c r="B21" s="3" t="s">
        <v>374</v>
      </c>
      <c r="C21" s="3" t="s">
        <v>439</v>
      </c>
      <c r="D21" s="3" t="s">
        <v>65</v>
      </c>
      <c r="E21" s="3" t="s">
        <v>440</v>
      </c>
      <c r="F21" s="3" t="s">
        <v>75</v>
      </c>
      <c r="G21" s="59">
        <v>1</v>
      </c>
      <c r="H21" s="35">
        <v>10</v>
      </c>
      <c r="I21" s="35">
        <v>10</v>
      </c>
      <c r="J21" s="3" t="s">
        <v>131</v>
      </c>
    </row>
    <row r="22" customFormat="1" ht="31" customHeight="1" spans="1:10">
      <c r="A22" s="3" t="s">
        <v>167</v>
      </c>
      <c r="B22" s="3"/>
      <c r="C22" s="16" t="s">
        <v>131</v>
      </c>
      <c r="D22" s="16"/>
      <c r="E22" s="16"/>
      <c r="F22" s="16"/>
      <c r="G22" s="16"/>
      <c r="H22" s="16"/>
      <c r="I22" s="16"/>
      <c r="J22" s="16"/>
    </row>
    <row r="23" customFormat="1" ht="24" customHeight="1" spans="1:10">
      <c r="A23" s="3" t="s">
        <v>168</v>
      </c>
      <c r="B23" s="3">
        <v>100</v>
      </c>
      <c r="C23" s="3"/>
      <c r="D23" s="3"/>
      <c r="E23" s="3"/>
      <c r="F23" s="3"/>
      <c r="G23" s="3"/>
      <c r="H23" s="3"/>
      <c r="I23" s="16">
        <f>SUM(I5,I13:I21)</f>
        <v>98</v>
      </c>
      <c r="J23" s="3" t="s">
        <v>441</v>
      </c>
    </row>
    <row r="24" customFormat="1" spans="1:10">
      <c r="A24" s="24" t="s">
        <v>170</v>
      </c>
      <c r="B24" s="25"/>
      <c r="C24" s="25"/>
      <c r="D24" s="25"/>
      <c r="E24" s="25"/>
      <c r="F24" s="25"/>
      <c r="G24" s="25"/>
      <c r="H24" s="25"/>
      <c r="I24" s="25"/>
      <c r="J24" s="25"/>
    </row>
    <row r="25" customFormat="1" spans="1:10">
      <c r="A25" s="25"/>
      <c r="B25" s="25"/>
      <c r="C25" s="25"/>
      <c r="D25" s="25"/>
      <c r="E25" s="25"/>
      <c r="F25" s="25"/>
      <c r="G25" s="25"/>
      <c r="H25" s="25"/>
      <c r="I25" s="25"/>
      <c r="J25" s="25"/>
    </row>
    <row r="26" customFormat="1" spans="1:10">
      <c r="A26" s="25"/>
      <c r="B26" s="25"/>
      <c r="C26" s="25"/>
      <c r="D26" s="25"/>
      <c r="E26" s="25"/>
      <c r="F26" s="25"/>
      <c r="G26" s="25"/>
      <c r="H26" s="25"/>
      <c r="I26" s="25"/>
      <c r="J26" s="25"/>
    </row>
    <row r="27" customFormat="1" spans="1:10">
      <c r="A27" s="25"/>
      <c r="B27" s="25"/>
      <c r="C27" s="25"/>
      <c r="D27" s="25"/>
      <c r="E27" s="25"/>
      <c r="F27" s="25"/>
      <c r="G27" s="25"/>
      <c r="H27" s="25"/>
      <c r="I27" s="25"/>
      <c r="J27" s="25"/>
    </row>
    <row r="28" customFormat="1" spans="1:10">
      <c r="A28" s="25"/>
      <c r="B28" s="25"/>
      <c r="C28" s="25"/>
      <c r="D28" s="25"/>
      <c r="E28" s="25"/>
      <c r="F28" s="25"/>
      <c r="G28" s="25"/>
      <c r="H28" s="25"/>
      <c r="I28" s="25"/>
      <c r="J28" s="2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A24:J2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C22" sqref="C22:J22"/>
    </sheetView>
  </sheetViews>
  <sheetFormatPr defaultColWidth="9" defaultRowHeight="14.25"/>
  <cols>
    <col min="1" max="1" width="11.5" customWidth="1"/>
    <col min="2" max="2" width="12" customWidth="1"/>
    <col min="3" max="3" width="25.875" customWidth="1"/>
    <col min="5" max="5" width="12.25" customWidth="1"/>
    <col min="6" max="6" width="18.125" customWidth="1"/>
    <col min="7" max="7" width="10.7583333333333" customWidth="1"/>
    <col min="10" max="10" width="21" customWidth="1"/>
  </cols>
  <sheetData>
    <row r="1" ht="27" spans="1:10">
      <c r="A1" s="15" t="s">
        <v>133</v>
      </c>
      <c r="B1" s="15"/>
      <c r="C1" s="15"/>
      <c r="D1" s="15"/>
      <c r="E1" s="15"/>
      <c r="F1" s="15"/>
      <c r="G1" s="15"/>
      <c r="H1" s="15"/>
      <c r="I1" s="15"/>
      <c r="J1" s="15"/>
    </row>
    <row r="2" ht="26" customHeight="1" spans="1:10">
      <c r="A2" s="3" t="s">
        <v>134</v>
      </c>
      <c r="B2" s="16" t="s">
        <v>442</v>
      </c>
      <c r="C2" s="16"/>
      <c r="D2" s="16"/>
      <c r="E2" s="16"/>
      <c r="F2" s="16"/>
      <c r="G2" s="16"/>
      <c r="H2" s="16"/>
      <c r="I2" s="16"/>
      <c r="J2" s="16"/>
    </row>
    <row r="3" ht="26" customHeight="1" spans="1:10">
      <c r="A3" s="3" t="s">
        <v>136</v>
      </c>
      <c r="B3" s="16" t="s">
        <v>30</v>
      </c>
      <c r="C3" s="16"/>
      <c r="D3" s="16"/>
      <c r="E3" s="4" t="s">
        <v>138</v>
      </c>
      <c r="F3" s="16" t="s">
        <v>443</v>
      </c>
      <c r="G3" s="16"/>
      <c r="H3" s="16"/>
      <c r="I3" s="16"/>
      <c r="J3" s="16"/>
    </row>
    <row r="4" ht="37" customHeight="1" spans="1:10">
      <c r="A4" s="3" t="s">
        <v>139</v>
      </c>
      <c r="B4" s="16"/>
      <c r="C4" s="4" t="s">
        <v>33</v>
      </c>
      <c r="D4" s="4" t="s">
        <v>140</v>
      </c>
      <c r="E4" s="4" t="s">
        <v>141</v>
      </c>
      <c r="F4" s="3" t="s">
        <v>142</v>
      </c>
      <c r="G4" s="3"/>
      <c r="H4" s="3" t="s">
        <v>143</v>
      </c>
      <c r="I4" s="3" t="s">
        <v>144</v>
      </c>
      <c r="J4" s="3"/>
    </row>
    <row r="5" ht="31" customHeight="1" spans="1:10">
      <c r="A5" s="3"/>
      <c r="B5" s="3" t="s">
        <v>40</v>
      </c>
      <c r="C5" s="3">
        <v>0</v>
      </c>
      <c r="D5" s="3">
        <v>1.57</v>
      </c>
      <c r="E5" s="3">
        <v>1.57</v>
      </c>
      <c r="F5" s="3">
        <v>10</v>
      </c>
      <c r="G5" s="3"/>
      <c r="H5" s="6">
        <f>E5/D5</f>
        <v>1</v>
      </c>
      <c r="I5" s="3">
        <v>10</v>
      </c>
      <c r="J5" s="3"/>
    </row>
    <row r="6" ht="31" customHeight="1" spans="1:10">
      <c r="A6" s="3"/>
      <c r="B6" s="18" t="s">
        <v>44</v>
      </c>
      <c r="C6" s="3">
        <v>0</v>
      </c>
      <c r="D6" s="3">
        <v>1.57</v>
      </c>
      <c r="E6" s="3">
        <v>1.57</v>
      </c>
      <c r="F6" s="3" t="s">
        <v>145</v>
      </c>
      <c r="G6" s="3"/>
      <c r="H6" s="3" t="s">
        <v>145</v>
      </c>
      <c r="I6" s="3" t="s">
        <v>145</v>
      </c>
      <c r="J6" s="3"/>
    </row>
    <row r="7" ht="31" customHeight="1" spans="1:10">
      <c r="A7" s="3"/>
      <c r="B7" s="3" t="s">
        <v>146</v>
      </c>
      <c r="C7" s="3"/>
      <c r="D7" s="3"/>
      <c r="E7" s="3"/>
      <c r="F7" s="3" t="s">
        <v>145</v>
      </c>
      <c r="G7" s="3"/>
      <c r="H7" s="3" t="s">
        <v>145</v>
      </c>
      <c r="I7" s="3" t="s">
        <v>145</v>
      </c>
      <c r="J7" s="3"/>
    </row>
    <row r="8" ht="31" customHeight="1" spans="1:10">
      <c r="A8" s="3"/>
      <c r="B8" s="3" t="s">
        <v>147</v>
      </c>
      <c r="C8" s="3"/>
      <c r="D8" s="3"/>
      <c r="E8" s="3"/>
      <c r="F8" s="3" t="s">
        <v>145</v>
      </c>
      <c r="G8" s="3"/>
      <c r="H8" s="3" t="s">
        <v>145</v>
      </c>
      <c r="I8" s="3" t="s">
        <v>145</v>
      </c>
      <c r="J8" s="3"/>
    </row>
    <row r="9" ht="29" customHeight="1" spans="1:10">
      <c r="A9" s="7" t="s">
        <v>148</v>
      </c>
      <c r="B9" s="7"/>
      <c r="C9" s="7"/>
      <c r="D9" s="7"/>
      <c r="E9" s="7"/>
      <c r="F9" s="7"/>
      <c r="G9" s="7" t="s">
        <v>149</v>
      </c>
      <c r="H9" s="7"/>
      <c r="I9" s="7"/>
      <c r="J9" s="7"/>
    </row>
    <row r="10" ht="71" customHeight="1" spans="1:10">
      <c r="A10" s="7" t="s">
        <v>150</v>
      </c>
      <c r="B10" s="8" t="s">
        <v>444</v>
      </c>
      <c r="C10" s="8"/>
      <c r="D10" s="8"/>
      <c r="E10" s="8"/>
      <c r="F10" s="8"/>
      <c r="G10" s="8" t="s">
        <v>445</v>
      </c>
      <c r="H10" s="8"/>
      <c r="I10" s="8"/>
      <c r="J10" s="8"/>
    </row>
    <row r="11" ht="30" customHeight="1" spans="1:10">
      <c r="A11" s="7" t="s">
        <v>50</v>
      </c>
      <c r="B11" s="7"/>
      <c r="C11" s="7"/>
      <c r="D11" s="7" t="s">
        <v>153</v>
      </c>
      <c r="E11" s="7"/>
      <c r="F11" s="7"/>
      <c r="G11" s="7" t="s">
        <v>154</v>
      </c>
      <c r="H11" s="7"/>
      <c r="I11" s="7"/>
      <c r="J11" s="7"/>
    </row>
    <row r="12" s="1" customFormat="1" ht="62" customHeight="1" spans="1:10">
      <c r="A12" s="3" t="s">
        <v>56</v>
      </c>
      <c r="B12" s="3" t="s">
        <v>57</v>
      </c>
      <c r="C12" s="4" t="s">
        <v>58</v>
      </c>
      <c r="D12" s="4" t="s">
        <v>51</v>
      </c>
      <c r="E12" s="3" t="s">
        <v>52</v>
      </c>
      <c r="F12" s="9" t="s">
        <v>53</v>
      </c>
      <c r="G12" s="9" t="s">
        <v>54</v>
      </c>
      <c r="H12" s="7" t="s">
        <v>142</v>
      </c>
      <c r="I12" s="7" t="s">
        <v>144</v>
      </c>
      <c r="J12" s="7" t="s">
        <v>55</v>
      </c>
    </row>
    <row r="13" ht="48" customHeight="1" spans="1:10">
      <c r="A13" s="3" t="s">
        <v>59</v>
      </c>
      <c r="B13" s="55" t="s">
        <v>60</v>
      </c>
      <c r="C13" s="55" t="s">
        <v>446</v>
      </c>
      <c r="D13" s="33" t="s">
        <v>65</v>
      </c>
      <c r="E13" s="55">
        <v>9</v>
      </c>
      <c r="F13" s="33" t="s">
        <v>70</v>
      </c>
      <c r="G13" s="67">
        <v>9</v>
      </c>
      <c r="H13" s="35">
        <v>5</v>
      </c>
      <c r="I13" s="35">
        <v>5</v>
      </c>
      <c r="J13" s="3" t="s">
        <v>131</v>
      </c>
    </row>
    <row r="14" ht="48" customHeight="1" spans="1:10">
      <c r="A14" s="3"/>
      <c r="B14" s="55" t="s">
        <v>60</v>
      </c>
      <c r="C14" s="55" t="s">
        <v>447</v>
      </c>
      <c r="D14" s="33" t="s">
        <v>65</v>
      </c>
      <c r="E14" s="55">
        <v>27000</v>
      </c>
      <c r="F14" s="33" t="s">
        <v>448</v>
      </c>
      <c r="G14" s="67" t="s">
        <v>449</v>
      </c>
      <c r="H14" s="35">
        <v>10</v>
      </c>
      <c r="I14" s="35">
        <v>7</v>
      </c>
      <c r="J14" s="70" t="s">
        <v>450</v>
      </c>
    </row>
    <row r="15" ht="31" customHeight="1" spans="1:10">
      <c r="A15" s="3"/>
      <c r="B15" s="55" t="s">
        <v>60</v>
      </c>
      <c r="C15" s="55" t="s">
        <v>430</v>
      </c>
      <c r="D15" s="33" t="s">
        <v>65</v>
      </c>
      <c r="E15" s="59">
        <v>1</v>
      </c>
      <c r="F15" s="33" t="s">
        <v>75</v>
      </c>
      <c r="G15" s="59">
        <v>1</v>
      </c>
      <c r="H15" s="35">
        <v>5</v>
      </c>
      <c r="I15" s="35">
        <v>5</v>
      </c>
      <c r="J15" s="3" t="s">
        <v>131</v>
      </c>
    </row>
    <row r="16" ht="31" customHeight="1" spans="1:10">
      <c r="A16" s="3"/>
      <c r="B16" s="55" t="s">
        <v>113</v>
      </c>
      <c r="C16" s="55" t="s">
        <v>451</v>
      </c>
      <c r="D16" s="33" t="s">
        <v>65</v>
      </c>
      <c r="E16" s="59">
        <v>1</v>
      </c>
      <c r="F16" s="33" t="s">
        <v>75</v>
      </c>
      <c r="G16" s="59">
        <v>1</v>
      </c>
      <c r="H16" s="35">
        <v>10</v>
      </c>
      <c r="I16" s="35">
        <v>10</v>
      </c>
      <c r="J16" s="3" t="s">
        <v>131</v>
      </c>
    </row>
    <row r="17" ht="31" customHeight="1" spans="1:10">
      <c r="A17" s="3"/>
      <c r="B17" s="55" t="s">
        <v>113</v>
      </c>
      <c r="C17" s="55" t="s">
        <v>432</v>
      </c>
      <c r="D17" s="33" t="s">
        <v>65</v>
      </c>
      <c r="E17" s="59">
        <v>1</v>
      </c>
      <c r="F17" s="33" t="s">
        <v>75</v>
      </c>
      <c r="G17" s="59">
        <v>1</v>
      </c>
      <c r="H17" s="35">
        <v>10</v>
      </c>
      <c r="I17" s="35">
        <v>10</v>
      </c>
      <c r="J17" s="3" t="s">
        <v>131</v>
      </c>
    </row>
    <row r="18" ht="31" customHeight="1" spans="1:10">
      <c r="A18" s="3"/>
      <c r="B18" s="55" t="s">
        <v>115</v>
      </c>
      <c r="C18" s="55" t="s">
        <v>433</v>
      </c>
      <c r="D18" s="33" t="s">
        <v>65</v>
      </c>
      <c r="E18" s="68">
        <v>45657</v>
      </c>
      <c r="F18" s="33" t="s">
        <v>121</v>
      </c>
      <c r="G18" s="59">
        <v>1</v>
      </c>
      <c r="H18" s="35">
        <v>10</v>
      </c>
      <c r="I18" s="35">
        <v>10</v>
      </c>
      <c r="J18" s="3" t="s">
        <v>131</v>
      </c>
    </row>
    <row r="19" ht="31" customHeight="1" spans="1:10">
      <c r="A19" s="3" t="s">
        <v>117</v>
      </c>
      <c r="B19" s="55" t="s">
        <v>452</v>
      </c>
      <c r="C19" s="55" t="s">
        <v>453</v>
      </c>
      <c r="D19" s="33" t="s">
        <v>65</v>
      </c>
      <c r="E19" s="33" t="s">
        <v>454</v>
      </c>
      <c r="F19" s="33" t="s">
        <v>121</v>
      </c>
      <c r="G19" s="33" t="s">
        <v>454</v>
      </c>
      <c r="H19" s="35">
        <v>15</v>
      </c>
      <c r="I19" s="35">
        <v>15</v>
      </c>
      <c r="J19" s="3" t="s">
        <v>131</v>
      </c>
    </row>
    <row r="20" ht="31" customHeight="1" spans="1:10">
      <c r="A20" s="3"/>
      <c r="B20" s="55" t="s">
        <v>122</v>
      </c>
      <c r="C20" s="55" t="s">
        <v>455</v>
      </c>
      <c r="D20" s="33" t="s">
        <v>65</v>
      </c>
      <c r="E20" s="55" t="s">
        <v>455</v>
      </c>
      <c r="F20" s="33" t="s">
        <v>121</v>
      </c>
      <c r="G20" s="55" t="s">
        <v>455</v>
      </c>
      <c r="H20" s="35">
        <v>15</v>
      </c>
      <c r="I20" s="35">
        <v>15</v>
      </c>
      <c r="J20" s="3" t="s">
        <v>131</v>
      </c>
    </row>
    <row r="21" ht="41" customHeight="1" spans="1:10">
      <c r="A21" s="3" t="s">
        <v>125</v>
      </c>
      <c r="B21" s="55" t="s">
        <v>374</v>
      </c>
      <c r="C21" s="55" t="s">
        <v>439</v>
      </c>
      <c r="D21" s="33" t="s">
        <v>318</v>
      </c>
      <c r="E21" s="33" t="s">
        <v>106</v>
      </c>
      <c r="F21" s="33" t="s">
        <v>75</v>
      </c>
      <c r="G21" s="59">
        <v>1</v>
      </c>
      <c r="H21" s="35">
        <v>10</v>
      </c>
      <c r="I21" s="35">
        <v>10</v>
      </c>
      <c r="J21" s="3" t="s">
        <v>131</v>
      </c>
    </row>
    <row r="22" ht="36" customHeight="1" spans="1:10">
      <c r="A22" s="3" t="s">
        <v>167</v>
      </c>
      <c r="B22" s="3"/>
      <c r="C22" s="69" t="s">
        <v>131</v>
      </c>
      <c r="D22" s="69"/>
      <c r="E22" s="69"/>
      <c r="F22" s="69"/>
      <c r="G22" s="69"/>
      <c r="H22" s="69"/>
      <c r="I22" s="69"/>
      <c r="J22" s="69"/>
    </row>
    <row r="23" ht="24" customHeight="1" spans="1:10">
      <c r="A23" s="3" t="s">
        <v>168</v>
      </c>
      <c r="B23" s="3">
        <v>100</v>
      </c>
      <c r="C23" s="3"/>
      <c r="D23" s="3"/>
      <c r="E23" s="3"/>
      <c r="F23" s="3"/>
      <c r="G23" s="3"/>
      <c r="H23" s="3"/>
      <c r="I23" s="3">
        <f>SUM(I5,I13:I21)</f>
        <v>97</v>
      </c>
      <c r="J23" s="3" t="s">
        <v>441</v>
      </c>
    </row>
    <row r="24" spans="1:10">
      <c r="A24" s="24" t="s">
        <v>170</v>
      </c>
      <c r="B24" s="25"/>
      <c r="C24" s="25"/>
      <c r="D24" s="25"/>
      <c r="E24" s="25"/>
      <c r="F24" s="25"/>
      <c r="G24" s="25"/>
      <c r="H24" s="25"/>
      <c r="I24" s="25"/>
      <c r="J24" s="25"/>
    </row>
    <row r="25" spans="1:10">
      <c r="A25" s="25"/>
      <c r="B25" s="25"/>
      <c r="C25" s="25"/>
      <c r="D25" s="25"/>
      <c r="E25" s="25"/>
      <c r="F25" s="25"/>
      <c r="G25" s="25"/>
      <c r="H25" s="25"/>
      <c r="I25" s="25"/>
      <c r="J25" s="25"/>
    </row>
    <row r="26" spans="1:10">
      <c r="A26" s="25"/>
      <c r="B26" s="25"/>
      <c r="C26" s="25"/>
      <c r="D26" s="25"/>
      <c r="E26" s="25"/>
      <c r="F26" s="25"/>
      <c r="G26" s="25"/>
      <c r="H26" s="25"/>
      <c r="I26" s="25"/>
      <c r="J26" s="25"/>
    </row>
    <row r="27" spans="1:10">
      <c r="A27" s="25"/>
      <c r="B27" s="25"/>
      <c r="C27" s="25"/>
      <c r="D27" s="25"/>
      <c r="E27" s="25"/>
      <c r="F27" s="25"/>
      <c r="G27" s="25"/>
      <c r="H27" s="25"/>
      <c r="I27" s="25"/>
      <c r="J27" s="25"/>
    </row>
    <row r="28" spans="1:10">
      <c r="A28" s="25"/>
      <c r="B28" s="25"/>
      <c r="C28" s="25"/>
      <c r="D28" s="25"/>
      <c r="E28" s="25"/>
      <c r="F28" s="25"/>
      <c r="G28" s="25"/>
      <c r="H28" s="25"/>
      <c r="I28" s="25"/>
      <c r="J28" s="2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A24:J2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1" workbookViewId="0">
      <selection activeCell="C26" sqref="A12:J26"/>
    </sheetView>
  </sheetViews>
  <sheetFormatPr defaultColWidth="9" defaultRowHeight="14.25"/>
  <cols>
    <col min="1" max="1" width="11.5" customWidth="1"/>
    <col min="2" max="2" width="23.125" customWidth="1"/>
    <col min="3" max="3" width="49.125" customWidth="1"/>
    <col min="5" max="5" width="16.75" customWidth="1"/>
    <col min="7" max="7" width="10.7583333333333" customWidth="1"/>
    <col min="10" max="10" width="8" customWidth="1"/>
  </cols>
  <sheetData>
    <row r="1" ht="27" spans="1:10">
      <c r="A1" s="15" t="s">
        <v>133</v>
      </c>
      <c r="B1" s="15"/>
      <c r="C1" s="15"/>
      <c r="D1" s="15"/>
      <c r="E1" s="15"/>
      <c r="F1" s="15"/>
      <c r="G1" s="15"/>
      <c r="H1" s="15"/>
      <c r="I1" s="15"/>
      <c r="J1" s="15"/>
    </row>
    <row r="2" ht="26" customHeight="1" spans="1:10">
      <c r="A2" s="3" t="s">
        <v>134</v>
      </c>
      <c r="B2" s="3" t="s">
        <v>456</v>
      </c>
      <c r="C2" s="3"/>
      <c r="D2" s="3"/>
      <c r="E2" s="3"/>
      <c r="F2" s="3"/>
      <c r="G2" s="3"/>
      <c r="H2" s="3"/>
      <c r="I2" s="3"/>
      <c r="J2" s="3"/>
    </row>
    <row r="3" ht="26" customHeight="1" spans="1:10">
      <c r="A3" s="3" t="s">
        <v>136</v>
      </c>
      <c r="B3" s="16" t="s">
        <v>30</v>
      </c>
      <c r="C3" s="16"/>
      <c r="D3" s="16"/>
      <c r="E3" s="4" t="s">
        <v>138</v>
      </c>
      <c r="F3" s="16" t="s">
        <v>314</v>
      </c>
      <c r="G3" s="16"/>
      <c r="H3" s="16"/>
      <c r="I3" s="16"/>
      <c r="J3" s="16"/>
    </row>
    <row r="4" ht="37" customHeight="1" spans="1:10">
      <c r="A4" s="3" t="s">
        <v>139</v>
      </c>
      <c r="B4" s="16"/>
      <c r="C4" s="4" t="s">
        <v>33</v>
      </c>
      <c r="D4" s="4" t="s">
        <v>140</v>
      </c>
      <c r="E4" s="4" t="s">
        <v>141</v>
      </c>
      <c r="F4" s="3" t="s">
        <v>142</v>
      </c>
      <c r="G4" s="3"/>
      <c r="H4" s="3" t="s">
        <v>143</v>
      </c>
      <c r="I4" s="3" t="s">
        <v>144</v>
      </c>
      <c r="J4" s="3"/>
    </row>
    <row r="5" ht="31" customHeight="1" spans="1:10">
      <c r="A5" s="3"/>
      <c r="B5" s="3" t="s">
        <v>40</v>
      </c>
      <c r="C5" s="3">
        <v>0</v>
      </c>
      <c r="D5" s="3">
        <v>8.39</v>
      </c>
      <c r="E5" s="3">
        <v>8.39</v>
      </c>
      <c r="F5" s="3">
        <v>10</v>
      </c>
      <c r="G5" s="3"/>
      <c r="H5" s="6">
        <f>E5/D5</f>
        <v>1</v>
      </c>
      <c r="I5" s="3">
        <v>10</v>
      </c>
      <c r="J5" s="3"/>
    </row>
    <row r="6" ht="31" customHeight="1" spans="1:10">
      <c r="A6" s="3"/>
      <c r="B6" s="18" t="s">
        <v>44</v>
      </c>
      <c r="C6" s="3">
        <v>0</v>
      </c>
      <c r="D6" s="3">
        <v>8.39</v>
      </c>
      <c r="E6" s="3">
        <v>8.39</v>
      </c>
      <c r="F6" s="3" t="s">
        <v>145</v>
      </c>
      <c r="G6" s="3"/>
      <c r="H6" s="3" t="s">
        <v>145</v>
      </c>
      <c r="I6" s="3" t="s">
        <v>145</v>
      </c>
      <c r="J6" s="3"/>
    </row>
    <row r="7" ht="31" customHeight="1" spans="1:10">
      <c r="A7" s="3"/>
      <c r="B7" s="3" t="s">
        <v>146</v>
      </c>
      <c r="C7" s="3"/>
      <c r="D7" s="3"/>
      <c r="E7" s="3"/>
      <c r="F7" s="3" t="s">
        <v>145</v>
      </c>
      <c r="G7" s="3"/>
      <c r="H7" s="3" t="s">
        <v>145</v>
      </c>
      <c r="I7" s="3" t="s">
        <v>145</v>
      </c>
      <c r="J7" s="3"/>
    </row>
    <row r="8" ht="31" customHeight="1" spans="1:10">
      <c r="A8" s="3"/>
      <c r="B8" s="3" t="s">
        <v>147</v>
      </c>
      <c r="C8" s="3"/>
      <c r="D8" s="3"/>
      <c r="E8" s="3"/>
      <c r="F8" s="3" t="s">
        <v>145</v>
      </c>
      <c r="G8" s="3"/>
      <c r="H8" s="3" t="s">
        <v>145</v>
      </c>
      <c r="I8" s="3" t="s">
        <v>145</v>
      </c>
      <c r="J8" s="3"/>
    </row>
    <row r="9" ht="29" customHeight="1" spans="1:10">
      <c r="A9" s="7" t="s">
        <v>148</v>
      </c>
      <c r="B9" s="7"/>
      <c r="C9" s="7"/>
      <c r="D9" s="7"/>
      <c r="E9" s="7"/>
      <c r="F9" s="7"/>
      <c r="G9" s="7" t="s">
        <v>149</v>
      </c>
      <c r="H9" s="7"/>
      <c r="I9" s="7"/>
      <c r="J9" s="7"/>
    </row>
    <row r="10" ht="71" customHeight="1" spans="1:10">
      <c r="A10" s="7" t="s">
        <v>150</v>
      </c>
      <c r="B10" s="8" t="s">
        <v>457</v>
      </c>
      <c r="C10" s="8"/>
      <c r="D10" s="8"/>
      <c r="E10" s="8"/>
      <c r="F10" s="8"/>
      <c r="G10" s="8" t="s">
        <v>458</v>
      </c>
      <c r="H10" s="8"/>
      <c r="I10" s="8"/>
      <c r="J10" s="8"/>
    </row>
    <row r="11" ht="30" customHeight="1" spans="1:10">
      <c r="A11" s="7" t="s">
        <v>50</v>
      </c>
      <c r="B11" s="7"/>
      <c r="C11" s="7"/>
      <c r="D11" s="7" t="s">
        <v>153</v>
      </c>
      <c r="E11" s="7"/>
      <c r="F11" s="7"/>
      <c r="G11" s="7" t="s">
        <v>154</v>
      </c>
      <c r="H11" s="7"/>
      <c r="I11" s="7"/>
      <c r="J11" s="7"/>
    </row>
    <row r="12" s="1" customFormat="1" ht="62" customHeight="1" spans="1:10">
      <c r="A12" s="3" t="s">
        <v>56</v>
      </c>
      <c r="B12" s="3" t="s">
        <v>57</v>
      </c>
      <c r="C12" s="4" t="s">
        <v>58</v>
      </c>
      <c r="D12" s="4" t="s">
        <v>51</v>
      </c>
      <c r="E12" s="3" t="s">
        <v>52</v>
      </c>
      <c r="F12" s="9" t="s">
        <v>53</v>
      </c>
      <c r="G12" s="9" t="s">
        <v>54</v>
      </c>
      <c r="H12" s="7" t="s">
        <v>142</v>
      </c>
      <c r="I12" s="7" t="s">
        <v>144</v>
      </c>
      <c r="J12" s="7" t="s">
        <v>55</v>
      </c>
    </row>
    <row r="13" ht="48" customHeight="1" spans="1:10">
      <c r="A13" s="3" t="s">
        <v>59</v>
      </c>
      <c r="B13" s="55" t="s">
        <v>60</v>
      </c>
      <c r="C13" s="56" t="s">
        <v>459</v>
      </c>
      <c r="D13" s="57" t="s">
        <v>318</v>
      </c>
      <c r="E13" s="57" t="s">
        <v>304</v>
      </c>
      <c r="F13" s="33" t="s">
        <v>75</v>
      </c>
      <c r="G13" s="59">
        <v>1</v>
      </c>
      <c r="H13" s="35">
        <v>10</v>
      </c>
      <c r="I13" s="35">
        <v>10</v>
      </c>
      <c r="J13" s="3" t="s">
        <v>131</v>
      </c>
    </row>
    <row r="14" ht="33" customHeight="1" spans="1:10">
      <c r="A14" s="3"/>
      <c r="B14" s="55" t="s">
        <v>60</v>
      </c>
      <c r="C14" s="56" t="s">
        <v>460</v>
      </c>
      <c r="D14" s="57" t="s">
        <v>318</v>
      </c>
      <c r="E14" s="57" t="s">
        <v>304</v>
      </c>
      <c r="F14" s="33" t="s">
        <v>75</v>
      </c>
      <c r="G14" s="59">
        <v>1</v>
      </c>
      <c r="H14" s="35">
        <v>5</v>
      </c>
      <c r="I14" s="35">
        <v>5</v>
      </c>
      <c r="J14" s="3" t="s">
        <v>131</v>
      </c>
    </row>
    <row r="15" ht="27" customHeight="1" spans="1:10">
      <c r="A15" s="3"/>
      <c r="B15" s="55" t="s">
        <v>60</v>
      </c>
      <c r="C15" s="56" t="s">
        <v>461</v>
      </c>
      <c r="D15" s="57" t="s">
        <v>318</v>
      </c>
      <c r="E15" s="57" t="s">
        <v>304</v>
      </c>
      <c r="F15" s="33" t="s">
        <v>75</v>
      </c>
      <c r="G15" s="59">
        <v>1</v>
      </c>
      <c r="H15" s="35">
        <v>5</v>
      </c>
      <c r="I15" s="35">
        <v>5</v>
      </c>
      <c r="J15" s="3" t="s">
        <v>131</v>
      </c>
    </row>
    <row r="16" ht="31" customHeight="1" spans="1:10">
      <c r="A16" s="3"/>
      <c r="B16" s="55" t="s">
        <v>60</v>
      </c>
      <c r="C16" s="56" t="s">
        <v>462</v>
      </c>
      <c r="D16" s="57" t="s">
        <v>318</v>
      </c>
      <c r="E16" s="57" t="s">
        <v>304</v>
      </c>
      <c r="F16" s="33" t="s">
        <v>75</v>
      </c>
      <c r="G16" s="59">
        <v>1</v>
      </c>
      <c r="H16" s="35">
        <v>10</v>
      </c>
      <c r="I16" s="35">
        <v>10</v>
      </c>
      <c r="J16" s="3" t="s">
        <v>131</v>
      </c>
    </row>
    <row r="17" ht="31" customHeight="1" spans="1:10">
      <c r="A17" s="3"/>
      <c r="B17" s="55" t="s">
        <v>113</v>
      </c>
      <c r="C17" s="56" t="s">
        <v>463</v>
      </c>
      <c r="D17" s="57" t="s">
        <v>65</v>
      </c>
      <c r="E17" s="57" t="s">
        <v>304</v>
      </c>
      <c r="F17" s="33" t="s">
        <v>75</v>
      </c>
      <c r="G17" s="59">
        <v>1</v>
      </c>
      <c r="H17" s="35">
        <v>5</v>
      </c>
      <c r="I17" s="35">
        <v>5</v>
      </c>
      <c r="J17" s="3" t="s">
        <v>131</v>
      </c>
    </row>
    <row r="18" ht="31" customHeight="1" spans="1:10">
      <c r="A18" s="3"/>
      <c r="B18" s="55" t="s">
        <v>113</v>
      </c>
      <c r="C18" s="56" t="s">
        <v>464</v>
      </c>
      <c r="D18" s="57" t="s">
        <v>65</v>
      </c>
      <c r="E18" s="57" t="s">
        <v>304</v>
      </c>
      <c r="F18" s="33" t="s">
        <v>75</v>
      </c>
      <c r="G18" s="59">
        <v>1</v>
      </c>
      <c r="H18" s="35">
        <v>5</v>
      </c>
      <c r="I18" s="35">
        <v>5</v>
      </c>
      <c r="J18" s="3" t="s">
        <v>131</v>
      </c>
    </row>
    <row r="19" ht="31" customHeight="1" spans="1:10">
      <c r="A19" s="3"/>
      <c r="B19" s="55" t="s">
        <v>113</v>
      </c>
      <c r="C19" s="56" t="s">
        <v>465</v>
      </c>
      <c r="D19" s="57" t="s">
        <v>65</v>
      </c>
      <c r="E19" s="57" t="s">
        <v>304</v>
      </c>
      <c r="F19" s="33" t="s">
        <v>75</v>
      </c>
      <c r="G19" s="59">
        <v>1</v>
      </c>
      <c r="H19" s="35">
        <v>5</v>
      </c>
      <c r="I19" s="35">
        <v>5</v>
      </c>
      <c r="J19" s="3" t="s">
        <v>131</v>
      </c>
    </row>
    <row r="20" ht="31" customHeight="1" spans="1:10">
      <c r="A20" s="3"/>
      <c r="B20" s="55" t="s">
        <v>115</v>
      </c>
      <c r="C20" s="55" t="s">
        <v>433</v>
      </c>
      <c r="D20" s="33" t="s">
        <v>65</v>
      </c>
      <c r="E20" s="63">
        <v>45657</v>
      </c>
      <c r="F20" s="33" t="s">
        <v>121</v>
      </c>
      <c r="G20" s="59">
        <v>1</v>
      </c>
      <c r="H20" s="35">
        <v>5</v>
      </c>
      <c r="I20" s="35">
        <v>5</v>
      </c>
      <c r="J20" s="3" t="s">
        <v>131</v>
      </c>
    </row>
    <row r="21" ht="31" customHeight="1" spans="1:10">
      <c r="A21" s="4" t="s">
        <v>117</v>
      </c>
      <c r="B21" s="60" t="s">
        <v>452</v>
      </c>
      <c r="C21" s="56" t="s">
        <v>466</v>
      </c>
      <c r="D21" s="57" t="s">
        <v>65</v>
      </c>
      <c r="E21" s="57" t="s">
        <v>199</v>
      </c>
      <c r="F21" s="33" t="s">
        <v>121</v>
      </c>
      <c r="G21" s="57" t="s">
        <v>199</v>
      </c>
      <c r="H21" s="35">
        <v>7.5</v>
      </c>
      <c r="I21" s="35">
        <v>7.5</v>
      </c>
      <c r="J21" s="3" t="s">
        <v>131</v>
      </c>
    </row>
    <row r="22" ht="31" customHeight="1" spans="1:10">
      <c r="A22" s="49"/>
      <c r="B22" s="64"/>
      <c r="C22" s="56" t="s">
        <v>467</v>
      </c>
      <c r="D22" s="57" t="s">
        <v>65</v>
      </c>
      <c r="E22" s="57" t="s">
        <v>199</v>
      </c>
      <c r="F22" s="33" t="s">
        <v>121</v>
      </c>
      <c r="G22" s="33" t="s">
        <v>454</v>
      </c>
      <c r="H22" s="35">
        <v>7.5</v>
      </c>
      <c r="I22" s="35">
        <v>7.5</v>
      </c>
      <c r="J22" s="3" t="s">
        <v>131</v>
      </c>
    </row>
    <row r="23" ht="31" customHeight="1" spans="1:10">
      <c r="A23" s="49"/>
      <c r="B23" s="65" t="s">
        <v>122</v>
      </c>
      <c r="C23" s="56" t="s">
        <v>468</v>
      </c>
      <c r="D23" s="57" t="s">
        <v>65</v>
      </c>
      <c r="E23" s="57" t="s">
        <v>199</v>
      </c>
      <c r="F23" s="33" t="s">
        <v>121</v>
      </c>
      <c r="G23" s="57" t="s">
        <v>199</v>
      </c>
      <c r="H23" s="35">
        <v>7.5</v>
      </c>
      <c r="I23" s="35">
        <v>7.5</v>
      </c>
      <c r="J23" s="3" t="s">
        <v>131</v>
      </c>
    </row>
    <row r="24" ht="31" customHeight="1" spans="1:10">
      <c r="A24" s="23"/>
      <c r="B24" s="64"/>
      <c r="C24" s="56" t="s">
        <v>469</v>
      </c>
      <c r="D24" s="57" t="s">
        <v>65</v>
      </c>
      <c r="E24" s="57" t="s">
        <v>199</v>
      </c>
      <c r="F24" s="33" t="s">
        <v>121</v>
      </c>
      <c r="G24" s="55" t="s">
        <v>455</v>
      </c>
      <c r="H24" s="35">
        <v>7.5</v>
      </c>
      <c r="I24" s="35">
        <v>7.5</v>
      </c>
      <c r="J24" s="3" t="s">
        <v>131</v>
      </c>
    </row>
    <row r="25" ht="41" customHeight="1" spans="1:10">
      <c r="A25" s="3" t="s">
        <v>125</v>
      </c>
      <c r="B25" s="55" t="s">
        <v>374</v>
      </c>
      <c r="C25" s="55" t="s">
        <v>470</v>
      </c>
      <c r="D25" s="33" t="s">
        <v>318</v>
      </c>
      <c r="E25" s="33" t="s">
        <v>106</v>
      </c>
      <c r="F25" s="33" t="s">
        <v>75</v>
      </c>
      <c r="G25" s="59">
        <v>1</v>
      </c>
      <c r="H25" s="35">
        <v>10</v>
      </c>
      <c r="I25" s="35">
        <v>10</v>
      </c>
      <c r="J25" s="3" t="s">
        <v>131</v>
      </c>
    </row>
    <row r="26" ht="23" customHeight="1" spans="1:10">
      <c r="A26" s="3" t="s">
        <v>167</v>
      </c>
      <c r="B26" s="3"/>
      <c r="C26" s="66" t="s">
        <v>131</v>
      </c>
      <c r="D26" s="66"/>
      <c r="E26" s="66"/>
      <c r="F26" s="66"/>
      <c r="G26" s="66"/>
      <c r="H26" s="66"/>
      <c r="I26" s="66"/>
      <c r="J26" s="66"/>
    </row>
    <row r="27" ht="24" customHeight="1" spans="1:10">
      <c r="A27" s="3" t="s">
        <v>168</v>
      </c>
      <c r="B27" s="3">
        <v>100</v>
      </c>
      <c r="C27" s="3"/>
      <c r="D27" s="3"/>
      <c r="E27" s="3"/>
      <c r="F27" s="3"/>
      <c r="G27" s="3"/>
      <c r="H27" s="3"/>
      <c r="I27" s="3">
        <f>SUM(I5,I13:I25)</f>
        <v>100</v>
      </c>
      <c r="J27" s="3" t="s">
        <v>441</v>
      </c>
    </row>
    <row r="28" spans="1:10">
      <c r="A28" s="24" t="s">
        <v>170</v>
      </c>
      <c r="B28" s="25"/>
      <c r="C28" s="25"/>
      <c r="D28" s="25"/>
      <c r="E28" s="25"/>
      <c r="F28" s="25"/>
      <c r="G28" s="25"/>
      <c r="H28" s="25"/>
      <c r="I28" s="25"/>
      <c r="J28" s="25"/>
    </row>
    <row r="29" spans="1:10">
      <c r="A29" s="25"/>
      <c r="B29" s="25"/>
      <c r="C29" s="25"/>
      <c r="D29" s="25"/>
      <c r="E29" s="25"/>
      <c r="F29" s="25"/>
      <c r="G29" s="25"/>
      <c r="H29" s="25"/>
      <c r="I29" s="25"/>
      <c r="J29" s="25"/>
    </row>
    <row r="30" spans="1:10">
      <c r="A30" s="25"/>
      <c r="B30" s="25"/>
      <c r="C30" s="25"/>
      <c r="D30" s="25"/>
      <c r="E30" s="25"/>
      <c r="F30" s="25"/>
      <c r="G30" s="25"/>
      <c r="H30" s="25"/>
      <c r="I30" s="25"/>
      <c r="J30" s="25"/>
    </row>
    <row r="31" spans="1:10">
      <c r="A31" s="25"/>
      <c r="B31" s="25"/>
      <c r="C31" s="25"/>
      <c r="D31" s="25"/>
      <c r="E31" s="25"/>
      <c r="F31" s="25"/>
      <c r="G31" s="25"/>
      <c r="H31" s="25"/>
      <c r="I31" s="25"/>
      <c r="J31" s="25"/>
    </row>
    <row r="32" spans="1:10">
      <c r="A32" s="25"/>
      <c r="B32" s="25"/>
      <c r="C32" s="25"/>
      <c r="D32" s="25"/>
      <c r="E32" s="25"/>
      <c r="F32" s="25"/>
      <c r="G32" s="25"/>
      <c r="H32" s="25"/>
      <c r="I32" s="25"/>
      <c r="J32" s="25"/>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20"/>
    <mergeCell ref="A21:A24"/>
    <mergeCell ref="B21:B22"/>
    <mergeCell ref="B23:B24"/>
    <mergeCell ref="A28:J3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0"/>
  <sheetViews>
    <sheetView workbookViewId="0">
      <selection activeCell="M11" sqref="M11"/>
    </sheetView>
  </sheetViews>
  <sheetFormatPr defaultColWidth="9" defaultRowHeight="14.25"/>
  <cols>
    <col min="1" max="1" width="11" customWidth="1"/>
    <col min="2" max="2" width="11.2583333333333" customWidth="1"/>
    <col min="4" max="4" width="29.5" style="128" customWidth="1"/>
    <col min="5" max="5" width="23.5" customWidth="1"/>
    <col min="6" max="6" width="11.5"/>
    <col min="7" max="7" width="12.625" style="129"/>
    <col min="8" max="8" width="18" style="129" customWidth="1"/>
    <col min="9" max="9" width="9.54166666666667" style="130"/>
    <col min="11" max="11" width="14.75" customWidth="1"/>
    <col min="13" max="13" width="22.75" customWidth="1"/>
  </cols>
  <sheetData>
    <row r="1" s="127" customFormat="1" ht="27" spans="1:11">
      <c r="A1" s="15" t="s">
        <v>27</v>
      </c>
      <c r="B1" s="15"/>
      <c r="C1" s="15"/>
      <c r="D1" s="15"/>
      <c r="E1" s="15"/>
      <c r="F1" s="15"/>
      <c r="G1" s="131"/>
      <c r="H1" s="131"/>
      <c r="I1" s="150"/>
      <c r="J1" s="15"/>
      <c r="K1" s="15"/>
    </row>
    <row r="2" s="127" customFormat="1" ht="27" customHeight="1" spans="1:11">
      <c r="A2" s="132" t="s">
        <v>28</v>
      </c>
      <c r="B2" s="132"/>
      <c r="C2" s="132"/>
      <c r="D2" s="132"/>
      <c r="E2" s="132"/>
      <c r="F2" s="132"/>
      <c r="G2" s="133"/>
      <c r="H2" s="133"/>
      <c r="I2" s="151"/>
      <c r="J2" s="132"/>
      <c r="K2" s="132"/>
    </row>
    <row r="3" s="127" customFormat="1" ht="32" customHeight="1" spans="1:11">
      <c r="A3" s="4" t="s">
        <v>29</v>
      </c>
      <c r="B3" s="3" t="s">
        <v>30</v>
      </c>
      <c r="C3" s="3"/>
      <c r="D3" s="3"/>
      <c r="E3" s="3"/>
      <c r="F3" s="3"/>
      <c r="G3" s="134"/>
      <c r="H3" s="134"/>
      <c r="I3" s="6"/>
      <c r="J3" s="3"/>
      <c r="K3" s="3"/>
    </row>
    <row r="4" s="127" customFormat="1" ht="40" customHeight="1" spans="1:11">
      <c r="A4" s="4" t="s">
        <v>31</v>
      </c>
      <c r="B4" s="66" t="s">
        <v>32</v>
      </c>
      <c r="C4" s="66"/>
      <c r="D4" s="66"/>
      <c r="E4" s="4" t="s">
        <v>33</v>
      </c>
      <c r="F4" s="4" t="s">
        <v>34</v>
      </c>
      <c r="G4" s="135" t="s">
        <v>35</v>
      </c>
      <c r="H4" s="134" t="s">
        <v>36</v>
      </c>
      <c r="I4" s="6" t="s">
        <v>37</v>
      </c>
      <c r="J4" s="4" t="s">
        <v>38</v>
      </c>
      <c r="K4" s="66" t="s">
        <v>39</v>
      </c>
    </row>
    <row r="5" s="127" customFormat="1" ht="30" customHeight="1" spans="1:11">
      <c r="A5" s="49"/>
      <c r="B5" s="66" t="s">
        <v>40</v>
      </c>
      <c r="C5" s="66"/>
      <c r="D5" s="66"/>
      <c r="E5" s="3">
        <v>30729.28</v>
      </c>
      <c r="F5" s="3">
        <f>F6+F7</f>
        <v>1703.1</v>
      </c>
      <c r="G5" s="134">
        <f>G6+G7</f>
        <v>32432.38</v>
      </c>
      <c r="H5" s="134">
        <f>H6+H7</f>
        <v>32207.89</v>
      </c>
      <c r="I5" s="152">
        <f t="shared" ref="I5:I10" si="0">H5/G5</f>
        <v>0.993078213809779</v>
      </c>
      <c r="J5" s="66"/>
      <c r="K5" s="153" t="s">
        <v>41</v>
      </c>
    </row>
    <row r="6" s="127" customFormat="1" ht="30" customHeight="1" spans="1:11">
      <c r="A6" s="49"/>
      <c r="B6" s="3" t="s">
        <v>42</v>
      </c>
      <c r="C6" s="66" t="s">
        <v>40</v>
      </c>
      <c r="D6" s="66"/>
      <c r="E6" s="66">
        <v>12706</v>
      </c>
      <c r="F6" s="66">
        <v>-1562.55</v>
      </c>
      <c r="G6" s="134">
        <v>11143.45</v>
      </c>
      <c r="H6" s="134">
        <v>11143.45</v>
      </c>
      <c r="I6" s="152">
        <f t="shared" si="0"/>
        <v>1</v>
      </c>
      <c r="J6" s="66"/>
      <c r="K6" s="153"/>
    </row>
    <row r="7" s="127" customFormat="1" ht="30" customHeight="1" spans="1:11">
      <c r="A7" s="49"/>
      <c r="B7" s="3" t="s">
        <v>43</v>
      </c>
      <c r="C7" s="66" t="s">
        <v>40</v>
      </c>
      <c r="D7" s="66"/>
      <c r="E7" s="66">
        <v>18023.28</v>
      </c>
      <c r="F7" s="66">
        <f>F8+F9+F10</f>
        <v>3265.65</v>
      </c>
      <c r="G7" s="134">
        <v>21288.93</v>
      </c>
      <c r="H7" s="136">
        <v>21064.44</v>
      </c>
      <c r="I7" s="152">
        <f t="shared" si="0"/>
        <v>0.989455082993838</v>
      </c>
      <c r="J7" s="66"/>
      <c r="K7" s="153"/>
    </row>
    <row r="8" s="127" customFormat="1" ht="30" customHeight="1" spans="1:11">
      <c r="A8" s="49"/>
      <c r="B8" s="3"/>
      <c r="C8" s="66" t="s">
        <v>44</v>
      </c>
      <c r="D8" s="66"/>
      <c r="E8" s="66">
        <v>330.44</v>
      </c>
      <c r="F8" s="66">
        <v>10617.33</v>
      </c>
      <c r="G8" s="134">
        <v>10947.77</v>
      </c>
      <c r="H8" s="134">
        <v>10947.77</v>
      </c>
      <c r="I8" s="152">
        <f t="shared" si="0"/>
        <v>1</v>
      </c>
      <c r="J8" s="66"/>
      <c r="K8" s="153"/>
    </row>
    <row r="9" s="127" customFormat="1" ht="30" customHeight="1" spans="1:11">
      <c r="A9" s="49"/>
      <c r="B9" s="3"/>
      <c r="C9" s="66" t="s">
        <v>45</v>
      </c>
      <c r="D9" s="66"/>
      <c r="E9" s="66">
        <v>0</v>
      </c>
      <c r="F9" s="66">
        <v>0</v>
      </c>
      <c r="G9" s="134">
        <f>F9+E9</f>
        <v>0</v>
      </c>
      <c r="H9" s="136">
        <v>0</v>
      </c>
      <c r="I9" s="152" t="e">
        <f t="shared" si="0"/>
        <v>#DIV/0!</v>
      </c>
      <c r="J9" s="66"/>
      <c r="K9" s="153"/>
    </row>
    <row r="10" s="127" customFormat="1" ht="30" customHeight="1" spans="1:11">
      <c r="A10" s="23"/>
      <c r="B10" s="3"/>
      <c r="C10" s="66" t="s">
        <v>46</v>
      </c>
      <c r="D10" s="66"/>
      <c r="E10" s="66">
        <v>17692.84</v>
      </c>
      <c r="F10" s="66">
        <v>-7351.68</v>
      </c>
      <c r="G10" s="134">
        <v>10341.16</v>
      </c>
      <c r="H10" s="136">
        <v>10116.68</v>
      </c>
      <c r="I10" s="152">
        <f t="shared" si="0"/>
        <v>0.978292570659384</v>
      </c>
      <c r="J10" s="66"/>
      <c r="K10" s="153"/>
    </row>
    <row r="11" s="127" customFormat="1" ht="324" customHeight="1" spans="1:11">
      <c r="A11" s="4" t="s">
        <v>47</v>
      </c>
      <c r="B11" s="18" t="s">
        <v>48</v>
      </c>
      <c r="C11" s="18"/>
      <c r="D11" s="3"/>
      <c r="E11" s="18"/>
      <c r="F11" s="18"/>
      <c r="G11" s="137"/>
      <c r="H11" s="137"/>
      <c r="I11" s="154"/>
      <c r="J11" s="18"/>
      <c r="K11" s="18"/>
    </row>
    <row r="12" s="127" customFormat="1" ht="32" customHeight="1" spans="1:11">
      <c r="A12" s="132" t="s">
        <v>49</v>
      </c>
      <c r="B12" s="132"/>
      <c r="C12" s="132"/>
      <c r="D12" s="132"/>
      <c r="E12" s="132"/>
      <c r="F12" s="132"/>
      <c r="G12" s="133"/>
      <c r="H12" s="133"/>
      <c r="I12" s="151"/>
      <c r="J12" s="132"/>
      <c r="K12" s="132"/>
    </row>
    <row r="13" s="127" customFormat="1" ht="15.75" customHeight="1" spans="1:11">
      <c r="A13" s="66" t="s">
        <v>50</v>
      </c>
      <c r="B13" s="66"/>
      <c r="C13" s="66"/>
      <c r="D13" s="66"/>
      <c r="E13" s="4" t="s">
        <v>51</v>
      </c>
      <c r="F13" s="3" t="s">
        <v>52</v>
      </c>
      <c r="G13" s="135" t="s">
        <v>53</v>
      </c>
      <c r="H13" s="135" t="s">
        <v>54</v>
      </c>
      <c r="I13" s="155" t="s">
        <v>55</v>
      </c>
      <c r="J13" s="156"/>
      <c r="K13" s="145"/>
    </row>
    <row r="14" s="127" customFormat="1" ht="28" customHeight="1" spans="1:11">
      <c r="A14" s="4" t="s">
        <v>56</v>
      </c>
      <c r="B14" s="66" t="s">
        <v>57</v>
      </c>
      <c r="C14" s="66"/>
      <c r="D14" s="66" t="s">
        <v>58</v>
      </c>
      <c r="E14" s="54"/>
      <c r="F14" s="3"/>
      <c r="G14" s="138"/>
      <c r="H14" s="138"/>
      <c r="I14" s="157"/>
      <c r="J14" s="158"/>
      <c r="K14" s="159"/>
    </row>
    <row r="15" s="127" customFormat="1" ht="36" customHeight="1" spans="1:11">
      <c r="A15" s="3" t="s">
        <v>59</v>
      </c>
      <c r="B15" s="66" t="s">
        <v>60</v>
      </c>
      <c r="C15" s="66"/>
      <c r="D15" s="16" t="s">
        <v>61</v>
      </c>
      <c r="E15" s="3" t="s">
        <v>62</v>
      </c>
      <c r="F15" s="16">
        <v>1</v>
      </c>
      <c r="G15" s="19" t="s">
        <v>63</v>
      </c>
      <c r="H15" s="19">
        <v>1</v>
      </c>
      <c r="I15" s="6"/>
      <c r="J15" s="3"/>
      <c r="K15" s="3"/>
    </row>
    <row r="16" s="127" customFormat="1" ht="36" customHeight="1" spans="1:11">
      <c r="A16" s="3"/>
      <c r="B16" s="66" t="s">
        <v>60</v>
      </c>
      <c r="C16" s="66"/>
      <c r="D16" s="91" t="s">
        <v>64</v>
      </c>
      <c r="E16" s="139" t="s">
        <v>65</v>
      </c>
      <c r="F16" s="91">
        <v>6</v>
      </c>
      <c r="G16" s="91" t="s">
        <v>66</v>
      </c>
      <c r="H16" s="91">
        <v>6</v>
      </c>
      <c r="I16" s="160"/>
      <c r="J16" s="161"/>
      <c r="K16" s="162"/>
    </row>
    <row r="17" s="127" customFormat="1" ht="36" customHeight="1" spans="1:11">
      <c r="A17" s="3"/>
      <c r="B17" s="66" t="s">
        <v>60</v>
      </c>
      <c r="C17" s="66"/>
      <c r="D17" s="91" t="s">
        <v>67</v>
      </c>
      <c r="E17" s="91" t="s">
        <v>65</v>
      </c>
      <c r="F17" s="91">
        <v>3</v>
      </c>
      <c r="G17" s="91" t="s">
        <v>68</v>
      </c>
      <c r="H17" s="91">
        <v>3</v>
      </c>
      <c r="I17" s="160"/>
      <c r="J17" s="161"/>
      <c r="K17" s="162"/>
    </row>
    <row r="18" s="127" customFormat="1" ht="36" customHeight="1" spans="1:11">
      <c r="A18" s="3"/>
      <c r="B18" s="66" t="s">
        <v>60</v>
      </c>
      <c r="C18" s="66"/>
      <c r="D18" s="91" t="s">
        <v>69</v>
      </c>
      <c r="E18" s="139" t="s">
        <v>65</v>
      </c>
      <c r="F18" s="91">
        <v>14</v>
      </c>
      <c r="G18" s="91" t="s">
        <v>70</v>
      </c>
      <c r="H18" s="91">
        <v>14</v>
      </c>
      <c r="I18" s="160"/>
      <c r="J18" s="161"/>
      <c r="K18" s="162"/>
    </row>
    <row r="19" s="127" customFormat="1" ht="36" customHeight="1" spans="1:11">
      <c r="A19" s="3"/>
      <c r="B19" s="66" t="s">
        <v>60</v>
      </c>
      <c r="C19" s="66"/>
      <c r="D19" s="91" t="s">
        <v>71</v>
      </c>
      <c r="E19" s="139" t="s">
        <v>65</v>
      </c>
      <c r="F19" s="91">
        <v>14</v>
      </c>
      <c r="G19" s="91" t="s">
        <v>72</v>
      </c>
      <c r="H19" s="91">
        <v>14</v>
      </c>
      <c r="I19" s="160"/>
      <c r="J19" s="161"/>
      <c r="K19" s="162"/>
    </row>
    <row r="20" s="127" customFormat="1" ht="36" customHeight="1" spans="1:11">
      <c r="A20" s="3"/>
      <c r="B20" s="66" t="s">
        <v>60</v>
      </c>
      <c r="C20" s="66"/>
      <c r="D20" s="102" t="s">
        <v>73</v>
      </c>
      <c r="E20" s="139" t="s">
        <v>74</v>
      </c>
      <c r="F20" s="91">
        <v>90</v>
      </c>
      <c r="G20" s="91" t="s">
        <v>75</v>
      </c>
      <c r="H20" s="91">
        <v>90</v>
      </c>
      <c r="I20" s="160"/>
      <c r="J20" s="161"/>
      <c r="K20" s="162"/>
    </row>
    <row r="21" s="127" customFormat="1" ht="36" customHeight="1" spans="1:11">
      <c r="A21" s="3"/>
      <c r="B21" s="66" t="s">
        <v>60</v>
      </c>
      <c r="C21" s="66"/>
      <c r="D21" s="102" t="s">
        <v>76</v>
      </c>
      <c r="E21" s="85" t="s">
        <v>74</v>
      </c>
      <c r="F21" s="91">
        <v>90</v>
      </c>
      <c r="G21" s="91" t="s">
        <v>75</v>
      </c>
      <c r="H21" s="91">
        <v>90</v>
      </c>
      <c r="I21" s="160"/>
      <c r="J21" s="161"/>
      <c r="K21" s="162"/>
    </row>
    <row r="22" s="127" customFormat="1" ht="36" customHeight="1" spans="1:11">
      <c r="A22" s="3"/>
      <c r="B22" s="66" t="s">
        <v>60</v>
      </c>
      <c r="C22" s="66"/>
      <c r="D22" s="16" t="s">
        <v>77</v>
      </c>
      <c r="E22" s="3" t="s">
        <v>62</v>
      </c>
      <c r="F22" s="16">
        <v>119</v>
      </c>
      <c r="G22" s="19" t="s">
        <v>70</v>
      </c>
      <c r="H22" s="19">
        <v>119</v>
      </c>
      <c r="I22" s="160"/>
      <c r="J22" s="161"/>
      <c r="K22" s="162"/>
    </row>
    <row r="23" s="127" customFormat="1" ht="36" customHeight="1" spans="1:11">
      <c r="A23" s="3"/>
      <c r="B23" s="66" t="s">
        <v>60</v>
      </c>
      <c r="C23" s="66"/>
      <c r="D23" s="16" t="s">
        <v>78</v>
      </c>
      <c r="E23" s="3" t="s">
        <v>65</v>
      </c>
      <c r="F23" s="16">
        <v>1</v>
      </c>
      <c r="G23" s="19" t="s">
        <v>79</v>
      </c>
      <c r="H23" s="19">
        <v>1</v>
      </c>
      <c r="I23" s="160"/>
      <c r="J23" s="161"/>
      <c r="K23" s="162"/>
    </row>
    <row r="24" s="127" customFormat="1" ht="36" customHeight="1" spans="1:11">
      <c r="A24" s="3"/>
      <c r="B24" s="66" t="s">
        <v>60</v>
      </c>
      <c r="C24" s="66"/>
      <c r="D24" s="16" t="s">
        <v>80</v>
      </c>
      <c r="E24" s="3" t="s">
        <v>62</v>
      </c>
      <c r="F24" s="16">
        <v>175</v>
      </c>
      <c r="G24" s="19" t="s">
        <v>66</v>
      </c>
      <c r="H24" s="19">
        <v>175</v>
      </c>
      <c r="I24" s="160"/>
      <c r="J24" s="161"/>
      <c r="K24" s="162"/>
    </row>
    <row r="25" s="127" customFormat="1" ht="36" customHeight="1" spans="1:11">
      <c r="A25" s="3"/>
      <c r="B25" s="66" t="s">
        <v>60</v>
      </c>
      <c r="C25" s="66"/>
      <c r="D25" s="140" t="s">
        <v>81</v>
      </c>
      <c r="E25" s="32" t="s">
        <v>82</v>
      </c>
      <c r="F25" s="3">
        <v>90</v>
      </c>
      <c r="G25" s="9" t="s">
        <v>75</v>
      </c>
      <c r="H25" s="3">
        <v>90</v>
      </c>
      <c r="I25" s="160"/>
      <c r="J25" s="161"/>
      <c r="K25" s="162"/>
    </row>
    <row r="26" s="127" customFormat="1" ht="36" customHeight="1" spans="1:11">
      <c r="A26" s="3"/>
      <c r="B26" s="66" t="s">
        <v>60</v>
      </c>
      <c r="C26" s="66"/>
      <c r="D26" s="140" t="s">
        <v>83</v>
      </c>
      <c r="E26" s="32" t="s">
        <v>82</v>
      </c>
      <c r="F26" s="3">
        <v>90</v>
      </c>
      <c r="G26" s="9" t="s">
        <v>75</v>
      </c>
      <c r="H26" s="3">
        <v>90</v>
      </c>
      <c r="I26" s="160"/>
      <c r="J26" s="161"/>
      <c r="K26" s="162"/>
    </row>
    <row r="27" s="127" customFormat="1" ht="36" customHeight="1" spans="1:11">
      <c r="A27" s="3"/>
      <c r="B27" s="66" t="s">
        <v>60</v>
      </c>
      <c r="C27" s="66"/>
      <c r="D27" s="140" t="s">
        <v>84</v>
      </c>
      <c r="E27" s="32" t="s">
        <v>82</v>
      </c>
      <c r="F27" s="3">
        <v>90</v>
      </c>
      <c r="G27" s="9" t="s">
        <v>75</v>
      </c>
      <c r="H27" s="3">
        <v>90</v>
      </c>
      <c r="I27" s="160"/>
      <c r="J27" s="161"/>
      <c r="K27" s="162"/>
    </row>
    <row r="28" s="127" customFormat="1" ht="36" customHeight="1" spans="1:11">
      <c r="A28" s="3"/>
      <c r="B28" s="66" t="s">
        <v>60</v>
      </c>
      <c r="C28" s="66"/>
      <c r="D28" s="16" t="s">
        <v>85</v>
      </c>
      <c r="E28" s="3" t="s">
        <v>62</v>
      </c>
      <c r="F28" s="16">
        <v>100</v>
      </c>
      <c r="G28" s="19" t="s">
        <v>75</v>
      </c>
      <c r="H28" s="19">
        <v>100</v>
      </c>
      <c r="I28" s="160"/>
      <c r="J28" s="161"/>
      <c r="K28" s="162"/>
    </row>
    <row r="29" s="127" customFormat="1" ht="36" customHeight="1" spans="1:11">
      <c r="A29" s="3"/>
      <c r="B29" s="66" t="s">
        <v>60</v>
      </c>
      <c r="C29" s="66"/>
      <c r="D29" s="16" t="s">
        <v>86</v>
      </c>
      <c r="E29" s="3" t="s">
        <v>82</v>
      </c>
      <c r="F29" s="16">
        <v>3000</v>
      </c>
      <c r="G29" s="19" t="s">
        <v>87</v>
      </c>
      <c r="H29" s="19">
        <v>12033</v>
      </c>
      <c r="I29" s="160"/>
      <c r="J29" s="161"/>
      <c r="K29" s="162"/>
    </row>
    <row r="30" s="127" customFormat="1" ht="36" customHeight="1" spans="1:11">
      <c r="A30" s="3"/>
      <c r="B30" s="66" t="s">
        <v>60</v>
      </c>
      <c r="C30" s="66"/>
      <c r="D30" s="16" t="s">
        <v>88</v>
      </c>
      <c r="E30" s="3" t="s">
        <v>62</v>
      </c>
      <c r="F30" s="16">
        <v>47</v>
      </c>
      <c r="G30" s="19" t="s">
        <v>66</v>
      </c>
      <c r="H30" s="19" t="s">
        <v>89</v>
      </c>
      <c r="I30" s="160"/>
      <c r="J30" s="161"/>
      <c r="K30" s="162"/>
    </row>
    <row r="31" s="127" customFormat="1" ht="36" customHeight="1" spans="1:11">
      <c r="A31" s="3"/>
      <c r="B31" s="66" t="s">
        <v>60</v>
      </c>
      <c r="C31" s="66"/>
      <c r="D31" s="16" t="s">
        <v>90</v>
      </c>
      <c r="E31" s="3" t="s">
        <v>62</v>
      </c>
      <c r="F31" s="16">
        <v>4059</v>
      </c>
      <c r="G31" s="19" t="s">
        <v>66</v>
      </c>
      <c r="H31" s="19" t="s">
        <v>91</v>
      </c>
      <c r="I31" s="160"/>
      <c r="J31" s="161"/>
      <c r="K31" s="162"/>
    </row>
    <row r="32" s="127" customFormat="1" ht="36" customHeight="1" spans="1:11">
      <c r="A32" s="3"/>
      <c r="B32" s="66" t="s">
        <v>60</v>
      </c>
      <c r="C32" s="66"/>
      <c r="D32" s="16" t="s">
        <v>92</v>
      </c>
      <c r="E32" s="3" t="s">
        <v>62</v>
      </c>
      <c r="F32" s="16">
        <v>1</v>
      </c>
      <c r="G32" s="19" t="s">
        <v>70</v>
      </c>
      <c r="H32" s="19" t="s">
        <v>93</v>
      </c>
      <c r="I32" s="160"/>
      <c r="J32" s="161"/>
      <c r="K32" s="162"/>
    </row>
    <row r="33" s="127" customFormat="1" ht="36" customHeight="1" spans="1:11">
      <c r="A33" s="3"/>
      <c r="B33" s="66" t="s">
        <v>60</v>
      </c>
      <c r="C33" s="66"/>
      <c r="D33" s="16" t="s">
        <v>94</v>
      </c>
      <c r="E33" s="3" t="s">
        <v>62</v>
      </c>
      <c r="F33" s="16">
        <v>1</v>
      </c>
      <c r="G33" s="19" t="s">
        <v>70</v>
      </c>
      <c r="H33" s="19" t="s">
        <v>95</v>
      </c>
      <c r="I33" s="160"/>
      <c r="J33" s="161"/>
      <c r="K33" s="162"/>
    </row>
    <row r="34" s="127" customFormat="1" ht="36" customHeight="1" spans="1:11">
      <c r="A34" s="3"/>
      <c r="B34" s="66" t="s">
        <v>60</v>
      </c>
      <c r="C34" s="66"/>
      <c r="D34" s="86" t="s">
        <v>96</v>
      </c>
      <c r="E34" s="85" t="s">
        <v>82</v>
      </c>
      <c r="F34" s="86" t="s">
        <v>97</v>
      </c>
      <c r="G34" s="86" t="s">
        <v>98</v>
      </c>
      <c r="H34" s="86" t="s">
        <v>97</v>
      </c>
      <c r="I34" s="160"/>
      <c r="J34" s="161"/>
      <c r="K34" s="162"/>
    </row>
    <row r="35" s="127" customFormat="1" ht="36" customHeight="1" spans="1:11">
      <c r="A35" s="3"/>
      <c r="B35" s="66" t="s">
        <v>60</v>
      </c>
      <c r="C35" s="66"/>
      <c r="D35" s="86" t="s">
        <v>99</v>
      </c>
      <c r="E35" s="85" t="s">
        <v>82</v>
      </c>
      <c r="F35" s="86" t="s">
        <v>100</v>
      </c>
      <c r="G35" s="86" t="s">
        <v>75</v>
      </c>
      <c r="H35" s="86" t="s">
        <v>101</v>
      </c>
      <c r="I35" s="160"/>
      <c r="J35" s="161"/>
      <c r="K35" s="162"/>
    </row>
    <row r="36" s="127" customFormat="1" ht="36" customHeight="1" spans="1:11">
      <c r="A36" s="3"/>
      <c r="B36" s="66" t="s">
        <v>60</v>
      </c>
      <c r="C36" s="66"/>
      <c r="D36" s="86" t="s">
        <v>102</v>
      </c>
      <c r="E36" s="85" t="s">
        <v>82</v>
      </c>
      <c r="F36" s="86" t="s">
        <v>103</v>
      </c>
      <c r="G36" s="86" t="s">
        <v>75</v>
      </c>
      <c r="H36" s="86" t="s">
        <v>104</v>
      </c>
      <c r="I36" s="160"/>
      <c r="J36" s="161"/>
      <c r="K36" s="162"/>
    </row>
    <row r="37" s="127" customFormat="1" ht="36" customHeight="1" spans="1:11">
      <c r="A37" s="3"/>
      <c r="B37" s="66" t="s">
        <v>60</v>
      </c>
      <c r="C37" s="66"/>
      <c r="D37" s="86" t="s">
        <v>105</v>
      </c>
      <c r="E37" s="85" t="s">
        <v>82</v>
      </c>
      <c r="F37" s="86" t="s">
        <v>106</v>
      </c>
      <c r="G37" s="86" t="s">
        <v>75</v>
      </c>
      <c r="H37" s="86" t="s">
        <v>107</v>
      </c>
      <c r="I37" s="160"/>
      <c r="J37" s="161"/>
      <c r="K37" s="162"/>
    </row>
    <row r="38" s="127" customFormat="1" ht="36" customHeight="1" spans="1:11">
      <c r="A38" s="3"/>
      <c r="B38" s="66" t="s">
        <v>60</v>
      </c>
      <c r="C38" s="66"/>
      <c r="D38" s="86" t="s">
        <v>108</v>
      </c>
      <c r="E38" s="85" t="s">
        <v>82</v>
      </c>
      <c r="F38" s="86" t="s">
        <v>106</v>
      </c>
      <c r="G38" s="86" t="s">
        <v>75</v>
      </c>
      <c r="H38" s="86" t="s">
        <v>107</v>
      </c>
      <c r="I38" s="160"/>
      <c r="J38" s="161"/>
      <c r="K38" s="162"/>
    </row>
    <row r="39" s="127" customFormat="1" ht="36" customHeight="1" spans="1:11">
      <c r="A39" s="3"/>
      <c r="B39" s="66" t="s">
        <v>60</v>
      </c>
      <c r="C39" s="66"/>
      <c r="D39" s="86" t="s">
        <v>109</v>
      </c>
      <c r="E39" s="85" t="s">
        <v>82</v>
      </c>
      <c r="F39" s="86" t="s">
        <v>106</v>
      </c>
      <c r="G39" s="86" t="s">
        <v>75</v>
      </c>
      <c r="H39" s="86" t="s">
        <v>107</v>
      </c>
      <c r="I39" s="160"/>
      <c r="J39" s="161"/>
      <c r="K39" s="162"/>
    </row>
    <row r="40" s="127" customFormat="1" ht="36" customHeight="1" spans="1:11">
      <c r="A40" s="3"/>
      <c r="B40" s="66" t="s">
        <v>60</v>
      </c>
      <c r="C40" s="66"/>
      <c r="D40" s="86" t="s">
        <v>110</v>
      </c>
      <c r="E40" s="85" t="s">
        <v>82</v>
      </c>
      <c r="F40" s="86" t="s">
        <v>111</v>
      </c>
      <c r="G40" s="86" t="s">
        <v>75</v>
      </c>
      <c r="H40" s="86" t="s">
        <v>112</v>
      </c>
      <c r="I40" s="160"/>
      <c r="J40" s="161"/>
      <c r="K40" s="162"/>
    </row>
    <row r="41" s="127" customFormat="1" ht="36" customHeight="1" spans="1:11">
      <c r="A41" s="66"/>
      <c r="B41" s="66" t="s">
        <v>113</v>
      </c>
      <c r="C41" s="66"/>
      <c r="D41" s="86" t="s">
        <v>114</v>
      </c>
      <c r="E41" s="85" t="s">
        <v>82</v>
      </c>
      <c r="F41" s="86" t="s">
        <v>111</v>
      </c>
      <c r="G41" s="86" t="s">
        <v>75</v>
      </c>
      <c r="H41" s="86" t="s">
        <v>112</v>
      </c>
      <c r="I41" s="6"/>
      <c r="J41" s="3"/>
      <c r="K41" s="3"/>
    </row>
    <row r="42" s="127" customFormat="1" ht="36" customHeight="1" spans="1:11">
      <c r="A42" s="66"/>
      <c r="B42" s="66" t="s">
        <v>115</v>
      </c>
      <c r="C42" s="66"/>
      <c r="D42" s="141" t="s">
        <v>116</v>
      </c>
      <c r="E42" s="141" t="s">
        <v>65</v>
      </c>
      <c r="F42" s="142">
        <v>100</v>
      </c>
      <c r="G42" s="143" t="s">
        <v>75</v>
      </c>
      <c r="H42" s="134">
        <v>100</v>
      </c>
      <c r="I42" s="6"/>
      <c r="J42" s="3"/>
      <c r="K42" s="3"/>
    </row>
    <row r="43" s="127" customFormat="1" ht="36" customHeight="1" spans="1:11">
      <c r="A43" s="3" t="s">
        <v>117</v>
      </c>
      <c r="B43" s="144" t="s">
        <v>118</v>
      </c>
      <c r="C43" s="145"/>
      <c r="D43" s="141" t="s">
        <v>119</v>
      </c>
      <c r="E43" s="141" t="s">
        <v>82</v>
      </c>
      <c r="F43" s="142" t="s">
        <v>120</v>
      </c>
      <c r="G43" s="146" t="s">
        <v>121</v>
      </c>
      <c r="H43" s="142" t="s">
        <v>120</v>
      </c>
      <c r="I43" s="6"/>
      <c r="J43" s="3"/>
      <c r="K43" s="3"/>
    </row>
    <row r="44" s="127" customFormat="1" ht="36" customHeight="1" spans="1:11">
      <c r="A44" s="66"/>
      <c r="B44" s="144" t="s">
        <v>122</v>
      </c>
      <c r="C44" s="145"/>
      <c r="D44" s="141" t="s">
        <v>123</v>
      </c>
      <c r="E44" s="141" t="s">
        <v>82</v>
      </c>
      <c r="F44" s="142" t="s">
        <v>124</v>
      </c>
      <c r="G44" s="146" t="s">
        <v>121</v>
      </c>
      <c r="H44" s="142" t="s">
        <v>124</v>
      </c>
      <c r="I44" s="6"/>
      <c r="J44" s="3"/>
      <c r="K44" s="3"/>
    </row>
    <row r="45" s="127" customFormat="1" ht="36" customHeight="1" spans="1:11">
      <c r="A45" s="4" t="s">
        <v>125</v>
      </c>
      <c r="B45" s="144" t="s">
        <v>126</v>
      </c>
      <c r="C45" s="145"/>
      <c r="D45" s="141" t="s">
        <v>127</v>
      </c>
      <c r="E45" s="141" t="s">
        <v>82</v>
      </c>
      <c r="F45" s="142">
        <v>85</v>
      </c>
      <c r="G45" s="143" t="s">
        <v>75</v>
      </c>
      <c r="H45" s="147">
        <v>98</v>
      </c>
      <c r="I45" s="6"/>
      <c r="J45" s="3"/>
      <c r="K45" s="3"/>
    </row>
    <row r="46" s="127" customFormat="1" ht="36" customHeight="1" spans="1:11">
      <c r="A46" s="49"/>
      <c r="B46" s="144" t="s">
        <v>126</v>
      </c>
      <c r="C46" s="145"/>
      <c r="D46" s="141" t="s">
        <v>128</v>
      </c>
      <c r="E46" s="141" t="s">
        <v>82</v>
      </c>
      <c r="F46" s="142">
        <v>85</v>
      </c>
      <c r="G46" s="143" t="s">
        <v>75</v>
      </c>
      <c r="H46" s="147">
        <v>100</v>
      </c>
      <c r="I46" s="6"/>
      <c r="J46" s="3"/>
      <c r="K46" s="3"/>
    </row>
    <row r="47" s="127" customFormat="1" ht="36" customHeight="1" spans="1:11">
      <c r="A47" s="23"/>
      <c r="B47" s="144" t="s">
        <v>126</v>
      </c>
      <c r="C47" s="145"/>
      <c r="D47" s="141" t="s">
        <v>129</v>
      </c>
      <c r="E47" s="141" t="s">
        <v>82</v>
      </c>
      <c r="F47" s="142">
        <v>80</v>
      </c>
      <c r="G47" s="143" t="s">
        <v>75</v>
      </c>
      <c r="H47" s="147">
        <v>95</v>
      </c>
      <c r="I47" s="6"/>
      <c r="J47" s="3"/>
      <c r="K47" s="3"/>
    </row>
    <row r="48" s="127" customFormat="1" ht="62" customHeight="1" spans="1:11">
      <c r="A48" s="3" t="s">
        <v>130</v>
      </c>
      <c r="B48" s="3" t="s">
        <v>131</v>
      </c>
      <c r="C48" s="3"/>
      <c r="D48" s="3"/>
      <c r="E48" s="3"/>
      <c r="F48" s="3"/>
      <c r="G48" s="134"/>
      <c r="H48" s="134"/>
      <c r="I48" s="6"/>
      <c r="J48" s="3"/>
      <c r="K48" s="3"/>
    </row>
    <row r="49" s="127" customFormat="1" spans="1:11">
      <c r="A49" s="10" t="s">
        <v>132</v>
      </c>
      <c r="B49" s="11"/>
      <c r="C49" s="11"/>
      <c r="D49" s="148"/>
      <c r="E49" s="11"/>
      <c r="F49" s="11"/>
      <c r="G49" s="149"/>
      <c r="H49" s="149"/>
      <c r="I49" s="163"/>
      <c r="J49" s="11"/>
      <c r="K49" s="11"/>
    </row>
    <row r="50" s="127" customFormat="1" spans="1:11">
      <c r="A50" s="11"/>
      <c r="B50" s="11"/>
      <c r="C50" s="11"/>
      <c r="D50" s="148"/>
      <c r="E50" s="11"/>
      <c r="F50" s="11"/>
      <c r="G50" s="149"/>
      <c r="H50" s="149"/>
      <c r="I50" s="163"/>
      <c r="J50" s="11"/>
      <c r="K50" s="11"/>
    </row>
  </sheetData>
  <mergeCells count="93">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B33:C33"/>
    <mergeCell ref="I33:K33"/>
    <mergeCell ref="B34:C34"/>
    <mergeCell ref="I34:K34"/>
    <mergeCell ref="B35:C35"/>
    <mergeCell ref="I35:K35"/>
    <mergeCell ref="B36:C36"/>
    <mergeCell ref="I36:K36"/>
    <mergeCell ref="B37:C37"/>
    <mergeCell ref="I37:K37"/>
    <mergeCell ref="B38:C38"/>
    <mergeCell ref="I38:K38"/>
    <mergeCell ref="B39:C39"/>
    <mergeCell ref="I39:K39"/>
    <mergeCell ref="B40:C40"/>
    <mergeCell ref="I40:K40"/>
    <mergeCell ref="B41:C41"/>
    <mergeCell ref="I41:K41"/>
    <mergeCell ref="B42:C42"/>
    <mergeCell ref="I42:K42"/>
    <mergeCell ref="B43:C43"/>
    <mergeCell ref="I43:K43"/>
    <mergeCell ref="B44:C44"/>
    <mergeCell ref="I44:K44"/>
    <mergeCell ref="B45:C45"/>
    <mergeCell ref="I45:K45"/>
    <mergeCell ref="B46:C46"/>
    <mergeCell ref="I46:K46"/>
    <mergeCell ref="B47:C47"/>
    <mergeCell ref="I47:K47"/>
    <mergeCell ref="B48:K48"/>
    <mergeCell ref="A4:A10"/>
    <mergeCell ref="A15:A42"/>
    <mergeCell ref="A43:A44"/>
    <mergeCell ref="A45:A47"/>
    <mergeCell ref="B7:B10"/>
    <mergeCell ref="E13:E14"/>
    <mergeCell ref="F13:F14"/>
    <mergeCell ref="G13:G14"/>
    <mergeCell ref="H13:H14"/>
    <mergeCell ref="K5:K10"/>
    <mergeCell ref="I13:K14"/>
    <mergeCell ref="A49:K50"/>
  </mergeCells>
  <pageMargins left="0.75" right="0.75" top="1" bottom="1" header="0.5" footer="0.5"/>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0" workbookViewId="0">
      <selection activeCell="M23" sqref="M23"/>
    </sheetView>
  </sheetViews>
  <sheetFormatPr defaultColWidth="9" defaultRowHeight="14.25"/>
  <cols>
    <col min="1" max="1" width="11.5" customWidth="1"/>
    <col min="2" max="2" width="12" customWidth="1"/>
    <col min="3" max="3" width="51.25" customWidth="1"/>
    <col min="5" max="5" width="12.25" customWidth="1"/>
    <col min="7" max="7" width="10.7583333333333" customWidth="1"/>
    <col min="10" max="10" width="8" customWidth="1"/>
  </cols>
  <sheetData>
    <row r="1" ht="27" spans="1:10">
      <c r="A1" s="15" t="s">
        <v>133</v>
      </c>
      <c r="B1" s="15"/>
      <c r="C1" s="15"/>
      <c r="D1" s="15"/>
      <c r="E1" s="15"/>
      <c r="F1" s="15"/>
      <c r="G1" s="15"/>
      <c r="H1" s="15"/>
      <c r="I1" s="15"/>
      <c r="J1" s="15"/>
    </row>
    <row r="2" ht="26" customHeight="1" spans="1:10">
      <c r="A2" s="3" t="s">
        <v>134</v>
      </c>
      <c r="B2" s="3" t="s">
        <v>471</v>
      </c>
      <c r="C2" s="3"/>
      <c r="D2" s="3"/>
      <c r="E2" s="3"/>
      <c r="F2" s="3"/>
      <c r="G2" s="3"/>
      <c r="H2" s="3"/>
      <c r="I2" s="3"/>
      <c r="J2" s="3"/>
    </row>
    <row r="3" ht="26" customHeight="1" spans="1:10">
      <c r="A3" s="3" t="s">
        <v>136</v>
      </c>
      <c r="B3" s="16" t="s">
        <v>30</v>
      </c>
      <c r="C3" s="16"/>
      <c r="D3" s="16"/>
      <c r="E3" s="4" t="s">
        <v>138</v>
      </c>
      <c r="F3" s="16" t="s">
        <v>472</v>
      </c>
      <c r="G3" s="16"/>
      <c r="H3" s="16"/>
      <c r="I3" s="16"/>
      <c r="J3" s="16"/>
    </row>
    <row r="4" ht="37" customHeight="1" spans="1:10">
      <c r="A4" s="3" t="s">
        <v>139</v>
      </c>
      <c r="B4" s="16"/>
      <c r="C4" s="4" t="s">
        <v>33</v>
      </c>
      <c r="D4" s="4" t="s">
        <v>140</v>
      </c>
      <c r="E4" s="4" t="s">
        <v>141</v>
      </c>
      <c r="F4" s="3" t="s">
        <v>142</v>
      </c>
      <c r="G4" s="3"/>
      <c r="H4" s="3" t="s">
        <v>143</v>
      </c>
      <c r="I4" s="3" t="s">
        <v>144</v>
      </c>
      <c r="J4" s="3"/>
    </row>
    <row r="5" ht="31" customHeight="1" spans="1:10">
      <c r="A5" s="3"/>
      <c r="B5" s="3" t="s">
        <v>40</v>
      </c>
      <c r="C5" s="3">
        <v>0</v>
      </c>
      <c r="D5" s="3">
        <v>2.95</v>
      </c>
      <c r="E5" s="3">
        <v>2.95</v>
      </c>
      <c r="F5" s="3">
        <v>10</v>
      </c>
      <c r="G5" s="3"/>
      <c r="H5" s="6">
        <f>E5/D5</f>
        <v>1</v>
      </c>
      <c r="I5" s="3">
        <v>10</v>
      </c>
      <c r="J5" s="3"/>
    </row>
    <row r="6" ht="31" customHeight="1" spans="1:10">
      <c r="A6" s="3"/>
      <c r="B6" s="18" t="s">
        <v>44</v>
      </c>
      <c r="C6" s="3">
        <v>0</v>
      </c>
      <c r="D6" s="3">
        <v>2.95</v>
      </c>
      <c r="E6" s="3">
        <v>2.95</v>
      </c>
      <c r="F6" s="3" t="s">
        <v>145</v>
      </c>
      <c r="G6" s="3"/>
      <c r="H6" s="3" t="s">
        <v>145</v>
      </c>
      <c r="I6" s="3" t="s">
        <v>145</v>
      </c>
      <c r="J6" s="3"/>
    </row>
    <row r="7" ht="31" customHeight="1" spans="1:10">
      <c r="A7" s="3"/>
      <c r="B7" s="3" t="s">
        <v>146</v>
      </c>
      <c r="C7" s="3"/>
      <c r="D7" s="3"/>
      <c r="E7" s="3"/>
      <c r="F7" s="3" t="s">
        <v>145</v>
      </c>
      <c r="G7" s="3"/>
      <c r="H7" s="3" t="s">
        <v>145</v>
      </c>
      <c r="I7" s="3" t="s">
        <v>145</v>
      </c>
      <c r="J7" s="3"/>
    </row>
    <row r="8" ht="31" customHeight="1" spans="1:10">
      <c r="A8" s="3"/>
      <c r="B8" s="3" t="s">
        <v>147</v>
      </c>
      <c r="C8" s="3"/>
      <c r="D8" s="3"/>
      <c r="E8" s="3"/>
      <c r="F8" s="3" t="s">
        <v>145</v>
      </c>
      <c r="G8" s="3"/>
      <c r="H8" s="3" t="s">
        <v>145</v>
      </c>
      <c r="I8" s="3" t="s">
        <v>145</v>
      </c>
      <c r="J8" s="3"/>
    </row>
    <row r="9" ht="29" customHeight="1" spans="1:10">
      <c r="A9" s="7" t="s">
        <v>148</v>
      </c>
      <c r="B9" s="7"/>
      <c r="C9" s="7"/>
      <c r="D9" s="7"/>
      <c r="E9" s="7"/>
      <c r="F9" s="7"/>
      <c r="G9" s="7" t="s">
        <v>149</v>
      </c>
      <c r="H9" s="7"/>
      <c r="I9" s="7"/>
      <c r="J9" s="7"/>
    </row>
    <row r="10" ht="78" customHeight="1" spans="1:10">
      <c r="A10" s="7" t="s">
        <v>150</v>
      </c>
      <c r="B10" s="8" t="s">
        <v>473</v>
      </c>
      <c r="C10" s="8"/>
      <c r="D10" s="8"/>
      <c r="E10" s="8"/>
      <c r="F10" s="8"/>
      <c r="G10" s="8" t="s">
        <v>474</v>
      </c>
      <c r="H10" s="8"/>
      <c r="I10" s="8"/>
      <c r="J10" s="8"/>
    </row>
    <row r="11" ht="30" customHeight="1" spans="1:10">
      <c r="A11" s="7" t="s">
        <v>50</v>
      </c>
      <c r="B11" s="7"/>
      <c r="C11" s="7"/>
      <c r="D11" s="7" t="s">
        <v>153</v>
      </c>
      <c r="E11" s="7"/>
      <c r="F11" s="7"/>
      <c r="G11" s="7" t="s">
        <v>154</v>
      </c>
      <c r="H11" s="7"/>
      <c r="I11" s="7"/>
      <c r="J11" s="7"/>
    </row>
    <row r="12" s="1" customFormat="1" ht="62" customHeight="1" spans="1:10">
      <c r="A12" s="3" t="s">
        <v>56</v>
      </c>
      <c r="B12" s="3" t="s">
        <v>57</v>
      </c>
      <c r="C12" s="4" t="s">
        <v>58</v>
      </c>
      <c r="D12" s="4" t="s">
        <v>51</v>
      </c>
      <c r="E12" s="3" t="s">
        <v>52</v>
      </c>
      <c r="F12" s="9" t="s">
        <v>53</v>
      </c>
      <c r="G12" s="9" t="s">
        <v>54</v>
      </c>
      <c r="H12" s="7" t="s">
        <v>142</v>
      </c>
      <c r="I12" s="7" t="s">
        <v>144</v>
      </c>
      <c r="J12" s="7" t="s">
        <v>55</v>
      </c>
    </row>
    <row r="13" customFormat="1" ht="27" spans="1:10">
      <c r="A13" s="4" t="s">
        <v>59</v>
      </c>
      <c r="B13" s="4" t="s">
        <v>60</v>
      </c>
      <c r="C13" s="3" t="s">
        <v>475</v>
      </c>
      <c r="D13" s="3" t="s">
        <v>62</v>
      </c>
      <c r="E13" s="3">
        <v>440</v>
      </c>
      <c r="F13" s="7" t="s">
        <v>66</v>
      </c>
      <c r="G13" s="7">
        <v>462</v>
      </c>
      <c r="H13" s="7">
        <v>5</v>
      </c>
      <c r="I13" s="7">
        <v>5</v>
      </c>
      <c r="J13" s="7" t="s">
        <v>131</v>
      </c>
    </row>
    <row r="14" customFormat="1" ht="27" spans="1:10">
      <c r="A14" s="49"/>
      <c r="B14" s="49"/>
      <c r="C14" s="3" t="s">
        <v>476</v>
      </c>
      <c r="D14" s="3" t="s">
        <v>62</v>
      </c>
      <c r="E14" s="3">
        <v>44</v>
      </c>
      <c r="F14" s="7" t="s">
        <v>66</v>
      </c>
      <c r="G14" s="7">
        <v>60</v>
      </c>
      <c r="H14" s="7">
        <v>5</v>
      </c>
      <c r="I14" s="7">
        <v>5</v>
      </c>
      <c r="J14" s="7" t="s">
        <v>131</v>
      </c>
    </row>
    <row r="15" customFormat="1" ht="27" spans="1:10">
      <c r="A15" s="49"/>
      <c r="B15" s="23"/>
      <c r="C15" s="3" t="s">
        <v>477</v>
      </c>
      <c r="D15" s="3" t="s">
        <v>82</v>
      </c>
      <c r="E15" s="3">
        <v>100</v>
      </c>
      <c r="F15" s="7" t="s">
        <v>66</v>
      </c>
      <c r="G15" s="7">
        <v>150</v>
      </c>
      <c r="H15" s="7">
        <v>5</v>
      </c>
      <c r="I15" s="7">
        <v>5</v>
      </c>
      <c r="J15" s="7" t="s">
        <v>131</v>
      </c>
    </row>
    <row r="16" ht="48" customHeight="1" spans="1:10">
      <c r="A16" s="49"/>
      <c r="B16" s="55" t="s">
        <v>60</v>
      </c>
      <c r="C16" s="62" t="s">
        <v>475</v>
      </c>
      <c r="D16" s="57" t="s">
        <v>65</v>
      </c>
      <c r="E16" s="57" t="s">
        <v>478</v>
      </c>
      <c r="F16" s="33" t="s">
        <v>66</v>
      </c>
      <c r="G16" s="59">
        <v>1</v>
      </c>
      <c r="H16" s="7">
        <v>5</v>
      </c>
      <c r="I16" s="7">
        <v>5</v>
      </c>
      <c r="J16" s="7" t="s">
        <v>131</v>
      </c>
    </row>
    <row r="17" ht="33" customHeight="1" spans="1:10">
      <c r="A17" s="49"/>
      <c r="B17" s="55" t="s">
        <v>60</v>
      </c>
      <c r="C17" s="62" t="s">
        <v>476</v>
      </c>
      <c r="D17" s="57" t="s">
        <v>65</v>
      </c>
      <c r="E17" s="57" t="s">
        <v>479</v>
      </c>
      <c r="F17" s="33" t="s">
        <v>66</v>
      </c>
      <c r="G17" s="59">
        <v>1</v>
      </c>
      <c r="H17" s="7">
        <v>5</v>
      </c>
      <c r="I17" s="7">
        <v>5</v>
      </c>
      <c r="J17" s="7" t="s">
        <v>131</v>
      </c>
    </row>
    <row r="18" ht="27" customHeight="1" spans="1:10">
      <c r="A18" s="49"/>
      <c r="B18" s="55" t="s">
        <v>60</v>
      </c>
      <c r="C18" s="62" t="s">
        <v>477</v>
      </c>
      <c r="D18" s="57" t="s">
        <v>65</v>
      </c>
      <c r="E18" s="57" t="s">
        <v>480</v>
      </c>
      <c r="F18" s="33" t="s">
        <v>66</v>
      </c>
      <c r="G18" s="59">
        <v>1</v>
      </c>
      <c r="H18" s="7">
        <v>5</v>
      </c>
      <c r="I18" s="7">
        <v>5</v>
      </c>
      <c r="J18" s="7" t="s">
        <v>131</v>
      </c>
    </row>
    <row r="19" ht="27" spans="1:10">
      <c r="A19" s="49"/>
      <c r="B19" s="3" t="s">
        <v>113</v>
      </c>
      <c r="C19" s="3" t="s">
        <v>481</v>
      </c>
      <c r="D19" s="3" t="s">
        <v>82</v>
      </c>
      <c r="E19" s="26">
        <v>0.9</v>
      </c>
      <c r="F19" s="7" t="s">
        <v>75</v>
      </c>
      <c r="G19" s="52">
        <v>0.9474</v>
      </c>
      <c r="H19" s="7">
        <v>5</v>
      </c>
      <c r="I19" s="7">
        <v>5</v>
      </c>
      <c r="J19" s="7" t="s">
        <v>131</v>
      </c>
    </row>
    <row r="20" ht="31" customHeight="1" spans="1:10">
      <c r="A20" s="49"/>
      <c r="B20" s="55" t="s">
        <v>113</v>
      </c>
      <c r="C20" s="62" t="s">
        <v>481</v>
      </c>
      <c r="D20" s="57" t="s">
        <v>318</v>
      </c>
      <c r="E20" s="57" t="s">
        <v>111</v>
      </c>
      <c r="F20" s="57" t="s">
        <v>75</v>
      </c>
      <c r="G20" s="59">
        <v>1</v>
      </c>
      <c r="H20" s="7">
        <v>5</v>
      </c>
      <c r="I20" s="7">
        <v>5</v>
      </c>
      <c r="J20" s="7" t="s">
        <v>131</v>
      </c>
    </row>
    <row r="21" ht="31" customHeight="1" spans="1:10">
      <c r="A21" s="49"/>
      <c r="B21" s="55" t="s">
        <v>113</v>
      </c>
      <c r="C21" s="62" t="s">
        <v>482</v>
      </c>
      <c r="D21" s="57" t="s">
        <v>318</v>
      </c>
      <c r="E21" s="57" t="s">
        <v>483</v>
      </c>
      <c r="F21" s="57" t="s">
        <v>75</v>
      </c>
      <c r="G21" s="59">
        <v>1</v>
      </c>
      <c r="H21" s="7">
        <v>5</v>
      </c>
      <c r="I21" s="7">
        <v>5</v>
      </c>
      <c r="J21" s="7" t="s">
        <v>131</v>
      </c>
    </row>
    <row r="22" ht="31" customHeight="1" spans="1:10">
      <c r="A22" s="23"/>
      <c r="B22" s="55" t="s">
        <v>113</v>
      </c>
      <c r="C22" s="62" t="s">
        <v>484</v>
      </c>
      <c r="D22" s="57" t="s">
        <v>318</v>
      </c>
      <c r="E22" s="57" t="s">
        <v>485</v>
      </c>
      <c r="F22" s="57" t="s">
        <v>75</v>
      </c>
      <c r="G22" s="59">
        <v>1</v>
      </c>
      <c r="H22" s="7">
        <v>5</v>
      </c>
      <c r="I22" s="7">
        <v>5</v>
      </c>
      <c r="J22" s="7" t="s">
        <v>131</v>
      </c>
    </row>
    <row r="23" ht="54" customHeight="1" spans="1:10">
      <c r="A23" s="4" t="s">
        <v>117</v>
      </c>
      <c r="B23" s="60" t="s">
        <v>452</v>
      </c>
      <c r="C23" s="62" t="s">
        <v>486</v>
      </c>
      <c r="D23" s="57" t="s">
        <v>318</v>
      </c>
      <c r="E23" s="57" t="s">
        <v>311</v>
      </c>
      <c r="F23" s="57" t="s">
        <v>75</v>
      </c>
      <c r="G23" s="59">
        <v>1</v>
      </c>
      <c r="H23" s="35">
        <v>30</v>
      </c>
      <c r="I23" s="35">
        <v>30</v>
      </c>
      <c r="J23" s="7" t="s">
        <v>131</v>
      </c>
    </row>
    <row r="24" ht="41" customHeight="1" spans="1:10">
      <c r="A24" s="3" t="s">
        <v>125</v>
      </c>
      <c r="B24" s="55" t="s">
        <v>374</v>
      </c>
      <c r="C24" s="62" t="s">
        <v>191</v>
      </c>
      <c r="D24" s="57" t="s">
        <v>318</v>
      </c>
      <c r="E24" s="57" t="s">
        <v>111</v>
      </c>
      <c r="F24" s="57" t="s">
        <v>75</v>
      </c>
      <c r="G24" s="59">
        <v>1</v>
      </c>
      <c r="H24" s="35">
        <v>10</v>
      </c>
      <c r="I24" s="35">
        <v>10</v>
      </c>
      <c r="J24" s="7" t="s">
        <v>131</v>
      </c>
    </row>
    <row r="25" ht="23" customHeight="1" spans="1:10">
      <c r="A25" s="3" t="s">
        <v>167</v>
      </c>
      <c r="B25" s="3"/>
      <c r="C25" s="61" t="s">
        <v>131</v>
      </c>
      <c r="D25" s="61"/>
      <c r="E25" s="61"/>
      <c r="F25" s="61"/>
      <c r="G25" s="61"/>
      <c r="H25" s="61"/>
      <c r="I25" s="61"/>
      <c r="J25" s="61"/>
    </row>
    <row r="26" ht="24" customHeight="1" spans="1:10">
      <c r="A26" s="3" t="s">
        <v>168</v>
      </c>
      <c r="B26" s="3">
        <v>100</v>
      </c>
      <c r="C26" s="3"/>
      <c r="D26" s="3"/>
      <c r="E26" s="3"/>
      <c r="F26" s="3"/>
      <c r="G26" s="3"/>
      <c r="H26" s="3"/>
      <c r="I26" s="3">
        <v>100</v>
      </c>
      <c r="J26" s="3" t="s">
        <v>441</v>
      </c>
    </row>
    <row r="27" spans="1:10">
      <c r="A27" s="24" t="s">
        <v>170</v>
      </c>
      <c r="B27" s="25"/>
      <c r="C27" s="25"/>
      <c r="D27" s="25"/>
      <c r="E27" s="25"/>
      <c r="F27" s="25"/>
      <c r="G27" s="25"/>
      <c r="H27" s="25"/>
      <c r="I27" s="25"/>
      <c r="J27" s="25"/>
    </row>
    <row r="28" spans="1:10">
      <c r="A28" s="25"/>
      <c r="B28" s="25"/>
      <c r="C28" s="25"/>
      <c r="D28" s="25"/>
      <c r="E28" s="25"/>
      <c r="F28" s="25"/>
      <c r="G28" s="25"/>
      <c r="H28" s="25"/>
      <c r="I28" s="25"/>
      <c r="J28" s="25"/>
    </row>
    <row r="29" spans="1:10">
      <c r="A29" s="25"/>
      <c r="B29" s="25"/>
      <c r="C29" s="25"/>
      <c r="D29" s="25"/>
      <c r="E29" s="25"/>
      <c r="F29" s="25"/>
      <c r="G29" s="25"/>
      <c r="H29" s="25"/>
      <c r="I29" s="25"/>
      <c r="J29" s="25"/>
    </row>
    <row r="30" spans="1:10">
      <c r="A30" s="25"/>
      <c r="B30" s="25"/>
      <c r="C30" s="25"/>
      <c r="D30" s="25"/>
      <c r="E30" s="25"/>
      <c r="F30" s="25"/>
      <c r="G30" s="25"/>
      <c r="H30" s="25"/>
      <c r="I30" s="25"/>
      <c r="J30" s="25"/>
    </row>
    <row r="31" spans="1:10">
      <c r="A31" s="25"/>
      <c r="B31" s="25"/>
      <c r="C31" s="25"/>
      <c r="D31" s="25"/>
      <c r="E31" s="25"/>
      <c r="F31" s="25"/>
      <c r="G31" s="25"/>
      <c r="H31" s="25"/>
      <c r="I31" s="25"/>
      <c r="J31" s="2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22"/>
    <mergeCell ref="B13:B15"/>
    <mergeCell ref="A27:J3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0" workbookViewId="0">
      <selection activeCell="M20" sqref="M20"/>
    </sheetView>
  </sheetViews>
  <sheetFormatPr defaultColWidth="9" defaultRowHeight="14.25"/>
  <cols>
    <col min="1" max="1" width="11.5" customWidth="1"/>
    <col min="2" max="2" width="12" customWidth="1"/>
    <col min="3" max="3" width="21.75" customWidth="1"/>
    <col min="4" max="4" width="6.625" customWidth="1"/>
    <col min="5" max="5" width="12.25" customWidth="1"/>
    <col min="7" max="7" width="10.7583333333333" customWidth="1"/>
    <col min="10" max="10" width="8" customWidth="1"/>
  </cols>
  <sheetData>
    <row r="1" ht="27" spans="1:10">
      <c r="A1" s="15" t="s">
        <v>133</v>
      </c>
      <c r="B1" s="15"/>
      <c r="C1" s="15"/>
      <c r="D1" s="15"/>
      <c r="E1" s="15"/>
      <c r="F1" s="15"/>
      <c r="G1" s="15"/>
      <c r="H1" s="15"/>
      <c r="I1" s="15"/>
      <c r="J1" s="15"/>
    </row>
    <row r="2" ht="26" customHeight="1" spans="1:10">
      <c r="A2" s="3" t="s">
        <v>134</v>
      </c>
      <c r="B2" s="3" t="s">
        <v>487</v>
      </c>
      <c r="C2" s="3"/>
      <c r="D2" s="3"/>
      <c r="E2" s="3"/>
      <c r="F2" s="3"/>
      <c r="G2" s="3"/>
      <c r="H2" s="3"/>
      <c r="I2" s="3"/>
      <c r="J2" s="3"/>
    </row>
    <row r="3" ht="26" customHeight="1" spans="1:10">
      <c r="A3" s="3" t="s">
        <v>136</v>
      </c>
      <c r="B3" s="16" t="s">
        <v>30</v>
      </c>
      <c r="C3" s="16"/>
      <c r="D3" s="16"/>
      <c r="E3" s="4" t="s">
        <v>138</v>
      </c>
      <c r="F3" s="16" t="s">
        <v>314</v>
      </c>
      <c r="G3" s="16"/>
      <c r="H3" s="16"/>
      <c r="I3" s="16"/>
      <c r="J3" s="16"/>
    </row>
    <row r="4" ht="37" customHeight="1" spans="1:10">
      <c r="A4" s="3" t="s">
        <v>139</v>
      </c>
      <c r="B4" s="16"/>
      <c r="C4" s="4" t="s">
        <v>33</v>
      </c>
      <c r="D4" s="4" t="s">
        <v>140</v>
      </c>
      <c r="E4" s="4" t="s">
        <v>141</v>
      </c>
      <c r="F4" s="3" t="s">
        <v>142</v>
      </c>
      <c r="G4" s="3"/>
      <c r="H4" s="3" t="s">
        <v>143</v>
      </c>
      <c r="I4" s="3" t="s">
        <v>144</v>
      </c>
      <c r="J4" s="3"/>
    </row>
    <row r="5" ht="31" customHeight="1" spans="1:10">
      <c r="A5" s="3"/>
      <c r="B5" s="3" t="s">
        <v>40</v>
      </c>
      <c r="C5" s="3">
        <v>0</v>
      </c>
      <c r="D5" s="3">
        <v>0.29</v>
      </c>
      <c r="E5" s="3">
        <v>0.29</v>
      </c>
      <c r="F5" s="3">
        <v>10</v>
      </c>
      <c r="G5" s="3"/>
      <c r="H5" s="6">
        <f>E5/D5</f>
        <v>1</v>
      </c>
      <c r="I5" s="3">
        <v>10</v>
      </c>
      <c r="J5" s="3"/>
    </row>
    <row r="6" ht="31" customHeight="1" spans="1:10">
      <c r="A6" s="3"/>
      <c r="B6" s="18" t="s">
        <v>44</v>
      </c>
      <c r="C6" s="3">
        <v>0</v>
      </c>
      <c r="D6" s="3">
        <v>0.29</v>
      </c>
      <c r="E6" s="3">
        <v>0.29</v>
      </c>
      <c r="F6" s="3" t="s">
        <v>145</v>
      </c>
      <c r="G6" s="3"/>
      <c r="H6" s="3" t="s">
        <v>145</v>
      </c>
      <c r="I6" s="3" t="s">
        <v>145</v>
      </c>
      <c r="J6" s="3"/>
    </row>
    <row r="7" ht="31" customHeight="1" spans="1:10">
      <c r="A7" s="3"/>
      <c r="B7" s="3" t="s">
        <v>146</v>
      </c>
      <c r="C7" s="3"/>
      <c r="D7" s="3"/>
      <c r="E7" s="3"/>
      <c r="F7" s="3" t="s">
        <v>145</v>
      </c>
      <c r="G7" s="3"/>
      <c r="H7" s="3" t="s">
        <v>145</v>
      </c>
      <c r="I7" s="3" t="s">
        <v>145</v>
      </c>
      <c r="J7" s="3"/>
    </row>
    <row r="8" ht="31" customHeight="1" spans="1:10">
      <c r="A8" s="3"/>
      <c r="B8" s="3" t="s">
        <v>147</v>
      </c>
      <c r="C8" s="3"/>
      <c r="D8" s="3"/>
      <c r="E8" s="3"/>
      <c r="F8" s="3" t="s">
        <v>145</v>
      </c>
      <c r="G8" s="3"/>
      <c r="H8" s="3" t="s">
        <v>145</v>
      </c>
      <c r="I8" s="3" t="s">
        <v>145</v>
      </c>
      <c r="J8" s="3"/>
    </row>
    <row r="9" ht="29" customHeight="1" spans="1:10">
      <c r="A9" s="7" t="s">
        <v>148</v>
      </c>
      <c r="B9" s="7"/>
      <c r="C9" s="7"/>
      <c r="D9" s="7"/>
      <c r="E9" s="7"/>
      <c r="F9" s="7"/>
      <c r="G9" s="7" t="s">
        <v>149</v>
      </c>
      <c r="H9" s="7"/>
      <c r="I9" s="7"/>
      <c r="J9" s="7"/>
    </row>
    <row r="10" ht="78" customHeight="1" spans="1:10">
      <c r="A10" s="7" t="s">
        <v>150</v>
      </c>
      <c r="B10" s="8" t="s">
        <v>488</v>
      </c>
      <c r="C10" s="8"/>
      <c r="D10" s="8"/>
      <c r="E10" s="8"/>
      <c r="F10" s="8"/>
      <c r="G10" s="8" t="s">
        <v>489</v>
      </c>
      <c r="H10" s="8"/>
      <c r="I10" s="8"/>
      <c r="J10" s="8"/>
    </row>
    <row r="11" ht="30" customHeight="1" spans="1:10">
      <c r="A11" s="7" t="s">
        <v>50</v>
      </c>
      <c r="B11" s="7"/>
      <c r="C11" s="7"/>
      <c r="D11" s="7" t="s">
        <v>153</v>
      </c>
      <c r="E11" s="7"/>
      <c r="F11" s="7"/>
      <c r="G11" s="7" t="s">
        <v>154</v>
      </c>
      <c r="H11" s="7"/>
      <c r="I11" s="7"/>
      <c r="J11" s="7"/>
    </row>
    <row r="12" s="1" customFormat="1" ht="62" customHeight="1" spans="1:10">
      <c r="A12" s="3" t="s">
        <v>56</v>
      </c>
      <c r="B12" s="3" t="s">
        <v>57</v>
      </c>
      <c r="C12" s="4" t="s">
        <v>58</v>
      </c>
      <c r="D12" s="4" t="s">
        <v>51</v>
      </c>
      <c r="E12" s="3" t="s">
        <v>52</v>
      </c>
      <c r="F12" s="9" t="s">
        <v>53</v>
      </c>
      <c r="G12" s="9" t="s">
        <v>54</v>
      </c>
      <c r="H12" s="7" t="s">
        <v>142</v>
      </c>
      <c r="I12" s="7" t="s">
        <v>144</v>
      </c>
      <c r="J12" s="7" t="s">
        <v>55</v>
      </c>
    </row>
    <row r="13" ht="48" customHeight="1" spans="1:10">
      <c r="A13" s="3" t="s">
        <v>59</v>
      </c>
      <c r="B13" s="55" t="s">
        <v>60</v>
      </c>
      <c r="C13" s="56" t="s">
        <v>490</v>
      </c>
      <c r="D13" s="57" t="s">
        <v>318</v>
      </c>
      <c r="E13" s="58" t="s">
        <v>304</v>
      </c>
      <c r="F13" s="58" t="s">
        <v>75</v>
      </c>
      <c r="G13" s="59">
        <v>1</v>
      </c>
      <c r="H13" s="35">
        <v>10</v>
      </c>
      <c r="I13" s="35">
        <v>10</v>
      </c>
      <c r="J13" s="3" t="s">
        <v>131</v>
      </c>
    </row>
    <row r="14" ht="33" customHeight="1" spans="1:10">
      <c r="A14" s="3"/>
      <c r="B14" s="55" t="s">
        <v>60</v>
      </c>
      <c r="C14" s="56" t="s">
        <v>491</v>
      </c>
      <c r="D14" s="57" t="s">
        <v>318</v>
      </c>
      <c r="E14" s="58" t="s">
        <v>492</v>
      </c>
      <c r="F14" s="58" t="s">
        <v>493</v>
      </c>
      <c r="G14" s="59" t="s">
        <v>494</v>
      </c>
      <c r="H14" s="35">
        <v>10</v>
      </c>
      <c r="I14" s="35">
        <v>10</v>
      </c>
      <c r="J14" s="3" t="s">
        <v>131</v>
      </c>
    </row>
    <row r="15" ht="33" customHeight="1" spans="1:10">
      <c r="A15" s="3"/>
      <c r="B15" s="55" t="s">
        <v>60</v>
      </c>
      <c r="C15" s="56" t="s">
        <v>495</v>
      </c>
      <c r="D15" s="57" t="s">
        <v>318</v>
      </c>
      <c r="E15" s="58" t="s">
        <v>496</v>
      </c>
      <c r="F15" s="58" t="s">
        <v>66</v>
      </c>
      <c r="G15" s="59" t="s">
        <v>497</v>
      </c>
      <c r="H15" s="35">
        <v>10</v>
      </c>
      <c r="I15" s="35">
        <v>10</v>
      </c>
      <c r="J15" s="3" t="s">
        <v>131</v>
      </c>
    </row>
    <row r="16" ht="27" customHeight="1" spans="1:10">
      <c r="A16" s="3"/>
      <c r="B16" s="55" t="s">
        <v>60</v>
      </c>
      <c r="C16" s="56" t="s">
        <v>498</v>
      </c>
      <c r="D16" s="58" t="s">
        <v>65</v>
      </c>
      <c r="E16" s="58" t="s">
        <v>304</v>
      </c>
      <c r="F16" s="58" t="s">
        <v>75</v>
      </c>
      <c r="G16" s="59">
        <v>1</v>
      </c>
      <c r="H16" s="35">
        <v>10</v>
      </c>
      <c r="I16" s="35">
        <v>10</v>
      </c>
      <c r="J16" s="3" t="s">
        <v>131</v>
      </c>
    </row>
    <row r="17" ht="31" customHeight="1" spans="1:10">
      <c r="A17" s="3"/>
      <c r="B17" s="55" t="s">
        <v>113</v>
      </c>
      <c r="C17" s="56" t="s">
        <v>499</v>
      </c>
      <c r="D17" s="57" t="s">
        <v>318</v>
      </c>
      <c r="E17" s="58" t="s">
        <v>106</v>
      </c>
      <c r="F17" s="58" t="s">
        <v>75</v>
      </c>
      <c r="G17" s="59">
        <v>1</v>
      </c>
      <c r="H17" s="35">
        <v>5</v>
      </c>
      <c r="I17" s="35">
        <v>5</v>
      </c>
      <c r="J17" s="3" t="s">
        <v>131</v>
      </c>
    </row>
    <row r="18" ht="31" customHeight="1" spans="1:10">
      <c r="A18" s="3"/>
      <c r="B18" s="55" t="s">
        <v>113</v>
      </c>
      <c r="C18" s="56" t="s">
        <v>500</v>
      </c>
      <c r="D18" s="57" t="s">
        <v>318</v>
      </c>
      <c r="E18" s="58" t="s">
        <v>111</v>
      </c>
      <c r="F18" s="58" t="s">
        <v>75</v>
      </c>
      <c r="G18" s="59">
        <v>1</v>
      </c>
      <c r="H18" s="35">
        <v>5</v>
      </c>
      <c r="I18" s="35">
        <v>5</v>
      </c>
      <c r="J18" s="3" t="s">
        <v>131</v>
      </c>
    </row>
    <row r="19" ht="54" customHeight="1" spans="1:10">
      <c r="A19" s="4" t="s">
        <v>117</v>
      </c>
      <c r="B19" s="60" t="s">
        <v>452</v>
      </c>
      <c r="C19" s="56" t="s">
        <v>501</v>
      </c>
      <c r="D19" s="57" t="s">
        <v>318</v>
      </c>
      <c r="E19" s="57" t="s">
        <v>106</v>
      </c>
      <c r="F19" s="57" t="s">
        <v>75</v>
      </c>
      <c r="G19" s="59">
        <v>1</v>
      </c>
      <c r="H19" s="35">
        <v>30</v>
      </c>
      <c r="I19" s="35">
        <v>30</v>
      </c>
      <c r="J19" s="3" t="s">
        <v>131</v>
      </c>
    </row>
    <row r="20" ht="41" customHeight="1" spans="1:10">
      <c r="A20" s="3" t="s">
        <v>125</v>
      </c>
      <c r="B20" s="55" t="s">
        <v>374</v>
      </c>
      <c r="C20" s="56" t="s">
        <v>191</v>
      </c>
      <c r="D20" s="57" t="s">
        <v>318</v>
      </c>
      <c r="E20" s="57" t="s">
        <v>407</v>
      </c>
      <c r="F20" s="57" t="s">
        <v>75</v>
      </c>
      <c r="G20" s="59">
        <v>1</v>
      </c>
      <c r="H20" s="35">
        <v>10</v>
      </c>
      <c r="I20" s="35">
        <v>10</v>
      </c>
      <c r="J20" s="3" t="s">
        <v>131</v>
      </c>
    </row>
    <row r="21" ht="23" customHeight="1" spans="1:10">
      <c r="A21" s="3" t="s">
        <v>167</v>
      </c>
      <c r="B21" s="3"/>
      <c r="C21" s="61" t="s">
        <v>131</v>
      </c>
      <c r="D21" s="61"/>
      <c r="E21" s="61"/>
      <c r="F21" s="61"/>
      <c r="G21" s="61"/>
      <c r="H21" s="61"/>
      <c r="I21" s="61"/>
      <c r="J21" s="61"/>
    </row>
    <row r="22" ht="24" customHeight="1" spans="1:10">
      <c r="A22" s="3" t="s">
        <v>168</v>
      </c>
      <c r="B22" s="3">
        <v>100</v>
      </c>
      <c r="C22" s="3"/>
      <c r="D22" s="3"/>
      <c r="E22" s="3"/>
      <c r="F22" s="3"/>
      <c r="G22" s="3"/>
      <c r="H22" s="3"/>
      <c r="I22" s="3">
        <f>SUM(I5,I13:I20)</f>
        <v>100</v>
      </c>
      <c r="J22" s="3" t="s">
        <v>441</v>
      </c>
    </row>
    <row r="23" spans="1:10">
      <c r="A23" s="24" t="s">
        <v>170</v>
      </c>
      <c r="B23" s="25"/>
      <c r="C23" s="25"/>
      <c r="D23" s="25"/>
      <c r="E23" s="25"/>
      <c r="F23" s="25"/>
      <c r="G23" s="25"/>
      <c r="H23" s="25"/>
      <c r="I23" s="25"/>
      <c r="J23" s="25"/>
    </row>
    <row r="24" spans="1:10">
      <c r="A24" s="25"/>
      <c r="B24" s="25"/>
      <c r="C24" s="25"/>
      <c r="D24" s="25"/>
      <c r="E24" s="25"/>
      <c r="F24" s="25"/>
      <c r="G24" s="25"/>
      <c r="H24" s="25"/>
      <c r="I24" s="25"/>
      <c r="J24" s="25"/>
    </row>
    <row r="25" spans="1:10">
      <c r="A25" s="25"/>
      <c r="B25" s="25"/>
      <c r="C25" s="25"/>
      <c r="D25" s="25"/>
      <c r="E25" s="25"/>
      <c r="F25" s="25"/>
      <c r="G25" s="25"/>
      <c r="H25" s="25"/>
      <c r="I25" s="25"/>
      <c r="J25" s="25"/>
    </row>
    <row r="26" spans="1:10">
      <c r="A26" s="25"/>
      <c r="B26" s="25"/>
      <c r="C26" s="25"/>
      <c r="D26" s="25"/>
      <c r="E26" s="25"/>
      <c r="F26" s="25"/>
      <c r="G26" s="25"/>
      <c r="H26" s="25"/>
      <c r="I26" s="25"/>
      <c r="J26" s="25"/>
    </row>
    <row r="27" spans="1:10">
      <c r="A27" s="25"/>
      <c r="B27" s="25"/>
      <c r="C27" s="25"/>
      <c r="D27" s="25"/>
      <c r="E27" s="25"/>
      <c r="F27" s="25"/>
      <c r="G27" s="25"/>
      <c r="H27" s="25"/>
      <c r="I27" s="25"/>
      <c r="J27" s="2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8"/>
    <mergeCell ref="A23:J27"/>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C26" sqref="C26:J26"/>
    </sheetView>
  </sheetViews>
  <sheetFormatPr defaultColWidth="9" defaultRowHeight="14.25"/>
  <cols>
    <col min="1" max="1" width="11.5" customWidth="1"/>
    <col min="2" max="2" width="21.2583333333333" customWidth="1"/>
    <col min="3" max="3" width="42.875" customWidth="1"/>
    <col min="5" max="5" width="14" customWidth="1"/>
    <col min="7" max="7" width="10.7583333333333" customWidth="1"/>
    <col min="10" max="10" width="35.25" customWidth="1"/>
  </cols>
  <sheetData>
    <row r="1" ht="27" spans="1:10">
      <c r="A1" s="15" t="s">
        <v>133</v>
      </c>
      <c r="B1" s="15"/>
      <c r="C1" s="15"/>
      <c r="D1" s="15"/>
      <c r="E1" s="15"/>
      <c r="F1" s="15"/>
      <c r="G1" s="15"/>
      <c r="H1" s="15"/>
      <c r="I1" s="15"/>
      <c r="J1" s="15"/>
    </row>
    <row r="2" ht="26" customHeight="1" spans="1:10">
      <c r="A2" s="3" t="s">
        <v>134</v>
      </c>
      <c r="B2" s="3" t="s">
        <v>502</v>
      </c>
      <c r="C2" s="3"/>
      <c r="D2" s="3"/>
      <c r="E2" s="3"/>
      <c r="F2" s="3"/>
      <c r="G2" s="3"/>
      <c r="H2" s="3"/>
      <c r="I2" s="3"/>
      <c r="J2" s="3"/>
    </row>
    <row r="3" ht="26" customHeight="1" spans="1:10">
      <c r="A3" s="3" t="s">
        <v>136</v>
      </c>
      <c r="B3" s="18" t="s">
        <v>30</v>
      </c>
      <c r="C3" s="18"/>
      <c r="D3" s="18"/>
      <c r="E3" s="4" t="s">
        <v>138</v>
      </c>
      <c r="F3" s="18" t="s">
        <v>503</v>
      </c>
      <c r="G3" s="18"/>
      <c r="H3" s="18"/>
      <c r="I3" s="18"/>
      <c r="J3" s="18"/>
    </row>
    <row r="4" ht="37" customHeight="1" spans="1:10">
      <c r="A4" s="3" t="s">
        <v>139</v>
      </c>
      <c r="B4" s="16"/>
      <c r="C4" s="4" t="s">
        <v>33</v>
      </c>
      <c r="D4" s="4" t="s">
        <v>140</v>
      </c>
      <c r="E4" s="4" t="s">
        <v>141</v>
      </c>
      <c r="F4" s="3" t="s">
        <v>142</v>
      </c>
      <c r="G4" s="3"/>
      <c r="H4" s="3" t="s">
        <v>143</v>
      </c>
      <c r="I4" s="3" t="s">
        <v>144</v>
      </c>
      <c r="J4" s="3"/>
    </row>
    <row r="5" ht="31" customHeight="1" spans="1:10">
      <c r="A5" s="3"/>
      <c r="B5" s="3" t="s">
        <v>40</v>
      </c>
      <c r="C5" s="3">
        <v>0</v>
      </c>
      <c r="D5" s="3">
        <v>147.46</v>
      </c>
      <c r="E5" s="3">
        <v>147.46</v>
      </c>
      <c r="F5" s="3">
        <v>10</v>
      </c>
      <c r="G5" s="3"/>
      <c r="H5" s="6">
        <f>E5/D5</f>
        <v>1</v>
      </c>
      <c r="I5" s="3">
        <v>10</v>
      </c>
      <c r="J5" s="3"/>
    </row>
    <row r="6" ht="31" customHeight="1" spans="1:10">
      <c r="A6" s="3"/>
      <c r="B6" s="18" t="s">
        <v>44</v>
      </c>
      <c r="C6" s="3">
        <v>0</v>
      </c>
      <c r="D6" s="3">
        <v>147.46</v>
      </c>
      <c r="E6" s="3">
        <v>147.46</v>
      </c>
      <c r="F6" s="3" t="s">
        <v>145</v>
      </c>
      <c r="G6" s="3"/>
      <c r="H6" s="3" t="s">
        <v>145</v>
      </c>
      <c r="I6" s="3" t="s">
        <v>145</v>
      </c>
      <c r="J6" s="3"/>
    </row>
    <row r="7" ht="31" customHeight="1" spans="1:10">
      <c r="A7" s="3"/>
      <c r="B7" s="3" t="s">
        <v>146</v>
      </c>
      <c r="C7" s="3"/>
      <c r="D7" s="3"/>
      <c r="E7" s="3"/>
      <c r="F7" s="3" t="s">
        <v>145</v>
      </c>
      <c r="G7" s="3"/>
      <c r="H7" s="3" t="s">
        <v>145</v>
      </c>
      <c r="I7" s="3" t="s">
        <v>145</v>
      </c>
      <c r="J7" s="3"/>
    </row>
    <row r="8" ht="31" customHeight="1" spans="1:10">
      <c r="A8" s="3"/>
      <c r="B8" s="3" t="s">
        <v>147</v>
      </c>
      <c r="C8" s="3"/>
      <c r="D8" s="3"/>
      <c r="E8" s="3"/>
      <c r="F8" s="3" t="s">
        <v>145</v>
      </c>
      <c r="G8" s="3"/>
      <c r="H8" s="3" t="s">
        <v>145</v>
      </c>
      <c r="I8" s="3" t="s">
        <v>145</v>
      </c>
      <c r="J8" s="3"/>
    </row>
    <row r="9" ht="29" customHeight="1" spans="1:10">
      <c r="A9" s="7" t="s">
        <v>148</v>
      </c>
      <c r="B9" s="7"/>
      <c r="C9" s="7"/>
      <c r="D9" s="7"/>
      <c r="E9" s="7"/>
      <c r="F9" s="7"/>
      <c r="G9" s="7" t="s">
        <v>149</v>
      </c>
      <c r="H9" s="7"/>
      <c r="I9" s="7"/>
      <c r="J9" s="7"/>
    </row>
    <row r="10" ht="265" customHeight="1" spans="1:10">
      <c r="A10" s="7" t="s">
        <v>150</v>
      </c>
      <c r="B10" s="8" t="s">
        <v>504</v>
      </c>
      <c r="C10" s="8"/>
      <c r="D10" s="8"/>
      <c r="E10" s="8"/>
      <c r="F10" s="8"/>
      <c r="G10" s="51" t="s">
        <v>505</v>
      </c>
      <c r="H10" s="51"/>
      <c r="I10" s="51"/>
      <c r="J10" s="51"/>
    </row>
    <row r="11" ht="30" customHeight="1" spans="1:10">
      <c r="A11" s="7" t="s">
        <v>50</v>
      </c>
      <c r="B11" s="7"/>
      <c r="C11" s="7"/>
      <c r="D11" s="7" t="s">
        <v>153</v>
      </c>
      <c r="E11" s="7"/>
      <c r="F11" s="7"/>
      <c r="G11" s="7" t="s">
        <v>154</v>
      </c>
      <c r="H11" s="7"/>
      <c r="I11" s="7"/>
      <c r="J11" s="7"/>
    </row>
    <row r="12" s="1" customFormat="1" ht="48" customHeight="1" spans="1:10">
      <c r="A12" s="3" t="s">
        <v>56</v>
      </c>
      <c r="B12" s="3" t="s">
        <v>57</v>
      </c>
      <c r="C12" s="4" t="s">
        <v>58</v>
      </c>
      <c r="D12" s="4" t="s">
        <v>51</v>
      </c>
      <c r="E12" s="3" t="s">
        <v>52</v>
      </c>
      <c r="F12" s="9" t="s">
        <v>53</v>
      </c>
      <c r="G12" s="9" t="s">
        <v>54</v>
      </c>
      <c r="H12" s="7" t="s">
        <v>142</v>
      </c>
      <c r="I12" s="7" t="s">
        <v>144</v>
      </c>
      <c r="J12" s="7" t="s">
        <v>55</v>
      </c>
    </row>
    <row r="13" ht="39" customHeight="1" spans="1:10">
      <c r="A13" s="3" t="s">
        <v>59</v>
      </c>
      <c r="B13" s="3" t="s">
        <v>60</v>
      </c>
      <c r="C13" s="16" t="s">
        <v>506</v>
      </c>
      <c r="D13" s="3" t="s">
        <v>62</v>
      </c>
      <c r="E13" s="3">
        <v>1</v>
      </c>
      <c r="F13" s="7" t="s">
        <v>68</v>
      </c>
      <c r="G13" s="7">
        <v>1</v>
      </c>
      <c r="H13" s="7">
        <v>5</v>
      </c>
      <c r="I13" s="7">
        <v>5</v>
      </c>
      <c r="J13" s="7" t="s">
        <v>131</v>
      </c>
    </row>
    <row r="14" ht="210" customHeight="1" spans="1:10">
      <c r="A14" s="3"/>
      <c r="B14" s="4" t="s">
        <v>60</v>
      </c>
      <c r="C14" s="3" t="s">
        <v>507</v>
      </c>
      <c r="D14" s="3" t="s">
        <v>62</v>
      </c>
      <c r="E14" s="3" t="s">
        <v>508</v>
      </c>
      <c r="F14" s="3" t="s">
        <v>75</v>
      </c>
      <c r="G14" s="3" t="s">
        <v>509</v>
      </c>
      <c r="H14" s="3">
        <v>5</v>
      </c>
      <c r="I14" s="3">
        <v>3</v>
      </c>
      <c r="J14" s="3" t="s">
        <v>510</v>
      </c>
    </row>
    <row r="15" ht="27" spans="1:10">
      <c r="A15" s="3"/>
      <c r="B15" s="4" t="s">
        <v>60</v>
      </c>
      <c r="C15" s="3" t="s">
        <v>511</v>
      </c>
      <c r="D15" s="3" t="s">
        <v>62</v>
      </c>
      <c r="E15" s="3" t="s">
        <v>508</v>
      </c>
      <c r="F15" s="3" t="s">
        <v>75</v>
      </c>
      <c r="G15" s="3" t="s">
        <v>512</v>
      </c>
      <c r="H15" s="3">
        <v>10</v>
      </c>
      <c r="I15" s="3">
        <v>10</v>
      </c>
      <c r="J15" s="3" t="s">
        <v>513</v>
      </c>
    </row>
    <row r="16" ht="40.5" spans="1:10">
      <c r="A16" s="3"/>
      <c r="B16" s="3" t="s">
        <v>60</v>
      </c>
      <c r="C16" s="3" t="s">
        <v>514</v>
      </c>
      <c r="D16" s="3" t="s">
        <v>62</v>
      </c>
      <c r="E16" s="3" t="s">
        <v>260</v>
      </c>
      <c r="F16" s="3" t="s">
        <v>75</v>
      </c>
      <c r="G16" s="3" t="s">
        <v>515</v>
      </c>
      <c r="H16" s="3">
        <v>5</v>
      </c>
      <c r="I16" s="3">
        <v>5</v>
      </c>
      <c r="J16" s="3" t="s">
        <v>516</v>
      </c>
    </row>
    <row r="17" ht="27" spans="1:10">
      <c r="A17" s="3"/>
      <c r="B17" s="3" t="s">
        <v>60</v>
      </c>
      <c r="C17" s="3" t="s">
        <v>517</v>
      </c>
      <c r="D17" s="3" t="s">
        <v>62</v>
      </c>
      <c r="E17" s="3" t="s">
        <v>518</v>
      </c>
      <c r="F17" s="3" t="s">
        <v>75</v>
      </c>
      <c r="G17" s="3" t="s">
        <v>519</v>
      </c>
      <c r="H17" s="3">
        <v>5</v>
      </c>
      <c r="I17" s="3">
        <v>5</v>
      </c>
      <c r="J17" s="3" t="s">
        <v>520</v>
      </c>
    </row>
    <row r="18" ht="27" spans="1:10">
      <c r="A18" s="3"/>
      <c r="B18" s="3" t="s">
        <v>60</v>
      </c>
      <c r="C18" s="3" t="s">
        <v>521</v>
      </c>
      <c r="D18" s="3" t="s">
        <v>62</v>
      </c>
      <c r="E18" s="3" t="s">
        <v>518</v>
      </c>
      <c r="F18" s="3" t="s">
        <v>75</v>
      </c>
      <c r="G18" s="3" t="s">
        <v>522</v>
      </c>
      <c r="H18" s="3">
        <v>5</v>
      </c>
      <c r="I18" s="3">
        <v>5</v>
      </c>
      <c r="J18" s="3" t="s">
        <v>131</v>
      </c>
    </row>
    <row r="19" ht="48" customHeight="1" spans="1:10">
      <c r="A19" s="3"/>
      <c r="B19" s="3" t="s">
        <v>113</v>
      </c>
      <c r="C19" s="3" t="s">
        <v>523</v>
      </c>
      <c r="D19" s="3" t="s">
        <v>62</v>
      </c>
      <c r="E19" s="3" t="s">
        <v>524</v>
      </c>
      <c r="F19" s="3" t="s">
        <v>75</v>
      </c>
      <c r="G19" s="3" t="s">
        <v>525</v>
      </c>
      <c r="H19" s="3">
        <v>5</v>
      </c>
      <c r="I19" s="3">
        <v>5</v>
      </c>
      <c r="J19" s="3" t="s">
        <v>131</v>
      </c>
    </row>
    <row r="20" ht="27" spans="1:10">
      <c r="A20" s="3"/>
      <c r="B20" s="3" t="s">
        <v>113</v>
      </c>
      <c r="C20" s="3" t="s">
        <v>526</v>
      </c>
      <c r="D20" s="3" t="s">
        <v>62</v>
      </c>
      <c r="E20" s="3" t="s">
        <v>527</v>
      </c>
      <c r="F20" s="3" t="s">
        <v>159</v>
      </c>
      <c r="G20" s="3" t="s">
        <v>528</v>
      </c>
      <c r="H20" s="3">
        <v>5</v>
      </c>
      <c r="I20" s="3">
        <v>5</v>
      </c>
      <c r="J20" s="3" t="s">
        <v>131</v>
      </c>
    </row>
    <row r="21" ht="31" customHeight="1" spans="1:10">
      <c r="A21" s="3"/>
      <c r="B21" s="3" t="s">
        <v>113</v>
      </c>
      <c r="C21" s="16" t="s">
        <v>529</v>
      </c>
      <c r="D21" s="3" t="s">
        <v>82</v>
      </c>
      <c r="E21" s="3">
        <v>85</v>
      </c>
      <c r="F21" s="7" t="s">
        <v>75</v>
      </c>
      <c r="G21" s="52">
        <v>0.9336</v>
      </c>
      <c r="H21" s="7">
        <v>5</v>
      </c>
      <c r="I21" s="7">
        <v>5</v>
      </c>
      <c r="J21" s="7" t="s">
        <v>131</v>
      </c>
    </row>
    <row r="22" ht="27" spans="1:10">
      <c r="A22" s="4" t="s">
        <v>117</v>
      </c>
      <c r="B22" s="49" t="s">
        <v>118</v>
      </c>
      <c r="C22" s="3" t="s">
        <v>530</v>
      </c>
      <c r="D22" s="3" t="s">
        <v>82</v>
      </c>
      <c r="E22" s="3" t="s">
        <v>531</v>
      </c>
      <c r="F22" s="3" t="s">
        <v>532</v>
      </c>
      <c r="G22" s="3" t="s">
        <v>533</v>
      </c>
      <c r="H22" s="3">
        <v>15</v>
      </c>
      <c r="I22" s="3">
        <v>15</v>
      </c>
      <c r="J22" s="3" t="s">
        <v>131</v>
      </c>
    </row>
    <row r="23" ht="31" customHeight="1" spans="1:10">
      <c r="A23" s="23"/>
      <c r="B23" s="3" t="s">
        <v>118</v>
      </c>
      <c r="C23" s="16" t="s">
        <v>534</v>
      </c>
      <c r="D23" s="22" t="s">
        <v>82</v>
      </c>
      <c r="E23" s="3">
        <v>99</v>
      </c>
      <c r="F23" s="7" t="s">
        <v>75</v>
      </c>
      <c r="G23" s="52">
        <v>0.9989</v>
      </c>
      <c r="H23" s="7">
        <v>15</v>
      </c>
      <c r="I23" s="7">
        <v>15</v>
      </c>
      <c r="J23" s="7" t="s">
        <v>131</v>
      </c>
    </row>
    <row r="24" ht="31" customHeight="1" spans="1:10">
      <c r="A24" s="4" t="s">
        <v>125</v>
      </c>
      <c r="B24" s="53" t="s">
        <v>126</v>
      </c>
      <c r="C24" s="16" t="s">
        <v>191</v>
      </c>
      <c r="D24" s="48" t="s">
        <v>65</v>
      </c>
      <c r="E24" s="3" t="s">
        <v>260</v>
      </c>
      <c r="F24" s="7" t="s">
        <v>121</v>
      </c>
      <c r="G24" s="7" t="s">
        <v>260</v>
      </c>
      <c r="H24" s="7">
        <v>5</v>
      </c>
      <c r="I24" s="7">
        <v>5</v>
      </c>
      <c r="J24" s="7" t="s">
        <v>131</v>
      </c>
    </row>
    <row r="25" ht="41" customHeight="1" spans="1:10">
      <c r="A25" s="23"/>
      <c r="B25" s="54"/>
      <c r="C25" s="16" t="s">
        <v>535</v>
      </c>
      <c r="D25" s="48" t="s">
        <v>65</v>
      </c>
      <c r="E25" s="3" t="s">
        <v>260</v>
      </c>
      <c r="F25" s="3" t="s">
        <v>121</v>
      </c>
      <c r="G25" s="3" t="s">
        <v>260</v>
      </c>
      <c r="H25" s="3">
        <v>5</v>
      </c>
      <c r="I25" s="3">
        <v>5</v>
      </c>
      <c r="J25" s="3" t="s">
        <v>131</v>
      </c>
    </row>
    <row r="26" ht="31" customHeight="1" spans="1:10">
      <c r="A26" s="3" t="s">
        <v>167</v>
      </c>
      <c r="B26" s="3"/>
      <c r="C26" s="16" t="s">
        <v>131</v>
      </c>
      <c r="D26" s="16"/>
      <c r="E26" s="16"/>
      <c r="F26" s="16"/>
      <c r="G26" s="16"/>
      <c r="H26" s="16"/>
      <c r="I26" s="16"/>
      <c r="J26" s="16"/>
    </row>
    <row r="27" ht="24" customHeight="1" spans="1:10">
      <c r="A27" s="3" t="s">
        <v>168</v>
      </c>
      <c r="B27" s="3">
        <v>100</v>
      </c>
      <c r="C27" s="3"/>
      <c r="D27" s="3"/>
      <c r="E27" s="3"/>
      <c r="F27" s="3"/>
      <c r="G27" s="3"/>
      <c r="H27" s="3"/>
      <c r="I27" s="3">
        <f>SUM(I5,I13:I25)</f>
        <v>98</v>
      </c>
      <c r="J27" s="3" t="s">
        <v>536</v>
      </c>
    </row>
    <row r="28" spans="1:10">
      <c r="A28" s="24" t="s">
        <v>170</v>
      </c>
      <c r="B28" s="25"/>
      <c r="C28" s="25"/>
      <c r="D28" s="25"/>
      <c r="E28" s="25"/>
      <c r="F28" s="25"/>
      <c r="G28" s="25"/>
      <c r="H28" s="25"/>
      <c r="I28" s="25"/>
      <c r="J28" s="25"/>
    </row>
    <row r="29" spans="1:10">
      <c r="A29" s="25"/>
      <c r="B29" s="25"/>
      <c r="C29" s="25"/>
      <c r="D29" s="25"/>
      <c r="E29" s="25"/>
      <c r="F29" s="25"/>
      <c r="G29" s="25"/>
      <c r="H29" s="25"/>
      <c r="I29" s="25"/>
      <c r="J29" s="25"/>
    </row>
    <row r="30" spans="1:10">
      <c r="A30" s="25"/>
      <c r="B30" s="25"/>
      <c r="C30" s="25"/>
      <c r="D30" s="25"/>
      <c r="E30" s="25"/>
      <c r="F30" s="25"/>
      <c r="G30" s="25"/>
      <c r="H30" s="25"/>
      <c r="I30" s="25"/>
      <c r="J30" s="25"/>
    </row>
    <row r="31" spans="1:10">
      <c r="A31" s="25"/>
      <c r="B31" s="25"/>
      <c r="C31" s="25"/>
      <c r="D31" s="25"/>
      <c r="E31" s="25"/>
      <c r="F31" s="25"/>
      <c r="G31" s="25"/>
      <c r="H31" s="25"/>
      <c r="I31" s="25"/>
      <c r="J31" s="25"/>
    </row>
    <row r="32" spans="1:10">
      <c r="A32" s="25"/>
      <c r="B32" s="25"/>
      <c r="C32" s="25"/>
      <c r="D32" s="25"/>
      <c r="E32" s="25"/>
      <c r="F32" s="25"/>
      <c r="G32" s="25"/>
      <c r="H32" s="25"/>
      <c r="I32" s="25"/>
      <c r="J32" s="25"/>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21"/>
    <mergeCell ref="A22:A23"/>
    <mergeCell ref="A24:A25"/>
    <mergeCell ref="B24:B25"/>
    <mergeCell ref="A28:J3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7" workbookViewId="0">
      <selection activeCell="C21" sqref="C21:J21"/>
    </sheetView>
  </sheetViews>
  <sheetFormatPr defaultColWidth="9" defaultRowHeight="14.25"/>
  <cols>
    <col min="1" max="1" width="11.5" customWidth="1"/>
    <col min="2" max="2" width="21.2583333333333" customWidth="1"/>
    <col min="3" max="3" width="36.75" customWidth="1"/>
    <col min="5" max="5" width="14" customWidth="1"/>
    <col min="7" max="7" width="10.7583333333333" customWidth="1"/>
    <col min="10" max="10" width="14.125" customWidth="1"/>
  </cols>
  <sheetData>
    <row r="1" ht="27" spans="1:10">
      <c r="A1" s="15" t="s">
        <v>133</v>
      </c>
      <c r="B1" s="15"/>
      <c r="C1" s="15"/>
      <c r="D1" s="15"/>
      <c r="E1" s="15"/>
      <c r="F1" s="15"/>
      <c r="G1" s="15"/>
      <c r="H1" s="15"/>
      <c r="I1" s="15"/>
      <c r="J1" s="15"/>
    </row>
    <row r="2" ht="26" customHeight="1" spans="1:10">
      <c r="A2" s="3" t="s">
        <v>134</v>
      </c>
      <c r="B2" s="3" t="s">
        <v>537</v>
      </c>
      <c r="C2" s="3"/>
      <c r="D2" s="3"/>
      <c r="E2" s="3"/>
      <c r="F2" s="3"/>
      <c r="G2" s="3"/>
      <c r="H2" s="3"/>
      <c r="I2" s="3"/>
      <c r="J2" s="3"/>
    </row>
    <row r="3" ht="26" customHeight="1" spans="1:10">
      <c r="A3" s="3" t="s">
        <v>136</v>
      </c>
      <c r="B3" s="3" t="s">
        <v>30</v>
      </c>
      <c r="C3" s="3"/>
      <c r="D3" s="3"/>
      <c r="E3" s="4" t="s">
        <v>138</v>
      </c>
      <c r="F3" s="3" t="s">
        <v>538</v>
      </c>
      <c r="G3" s="3"/>
      <c r="H3" s="3"/>
      <c r="I3" s="3"/>
      <c r="J3" s="3"/>
    </row>
    <row r="4" ht="37" customHeight="1" spans="1:10">
      <c r="A4" s="3" t="s">
        <v>139</v>
      </c>
      <c r="B4" s="16"/>
      <c r="C4" s="4" t="s">
        <v>33</v>
      </c>
      <c r="D4" s="4" t="s">
        <v>140</v>
      </c>
      <c r="E4" s="4" t="s">
        <v>141</v>
      </c>
      <c r="F4" s="3" t="s">
        <v>142</v>
      </c>
      <c r="G4" s="3"/>
      <c r="H4" s="3" t="s">
        <v>143</v>
      </c>
      <c r="I4" s="3" t="s">
        <v>144</v>
      </c>
      <c r="J4" s="3"/>
    </row>
    <row r="5" ht="31" customHeight="1" spans="1:10">
      <c r="A5" s="3"/>
      <c r="B5" s="3" t="s">
        <v>40</v>
      </c>
      <c r="C5" s="3">
        <v>400</v>
      </c>
      <c r="D5" s="3">
        <v>400</v>
      </c>
      <c r="E5" s="3">
        <v>400</v>
      </c>
      <c r="F5" s="3">
        <v>10</v>
      </c>
      <c r="G5" s="3"/>
      <c r="H5" s="6">
        <f>E5/D5</f>
        <v>1</v>
      </c>
      <c r="I5" s="3">
        <v>10</v>
      </c>
      <c r="J5" s="3"/>
    </row>
    <row r="6" ht="31" customHeight="1" spans="1:10">
      <c r="A6" s="3"/>
      <c r="B6" s="18" t="s">
        <v>44</v>
      </c>
      <c r="C6" s="3">
        <v>400</v>
      </c>
      <c r="D6" s="3">
        <v>400</v>
      </c>
      <c r="E6" s="3">
        <v>400</v>
      </c>
      <c r="F6" s="3" t="s">
        <v>145</v>
      </c>
      <c r="G6" s="3"/>
      <c r="H6" s="3" t="s">
        <v>145</v>
      </c>
      <c r="I6" s="3" t="s">
        <v>145</v>
      </c>
      <c r="J6" s="3"/>
    </row>
    <row r="7" ht="31" customHeight="1" spans="1:10">
      <c r="A7" s="3"/>
      <c r="B7" s="3" t="s">
        <v>146</v>
      </c>
      <c r="C7" s="3"/>
      <c r="D7" s="3"/>
      <c r="E7" s="3"/>
      <c r="F7" s="3" t="s">
        <v>145</v>
      </c>
      <c r="G7" s="3"/>
      <c r="H7" s="3" t="s">
        <v>145</v>
      </c>
      <c r="I7" s="3" t="s">
        <v>145</v>
      </c>
      <c r="J7" s="3"/>
    </row>
    <row r="8" ht="31" customHeight="1" spans="1:10">
      <c r="A8" s="3"/>
      <c r="B8" s="3" t="s">
        <v>147</v>
      </c>
      <c r="C8" s="3"/>
      <c r="D8" s="3"/>
      <c r="E8" s="3"/>
      <c r="F8" s="3" t="s">
        <v>145</v>
      </c>
      <c r="G8" s="3"/>
      <c r="H8" s="3" t="s">
        <v>145</v>
      </c>
      <c r="I8" s="3" t="s">
        <v>145</v>
      </c>
      <c r="J8" s="3"/>
    </row>
    <row r="9" ht="29" customHeight="1" spans="1:10">
      <c r="A9" s="7" t="s">
        <v>148</v>
      </c>
      <c r="B9" s="7"/>
      <c r="C9" s="7"/>
      <c r="D9" s="7"/>
      <c r="E9" s="7"/>
      <c r="F9" s="7"/>
      <c r="G9" s="7" t="s">
        <v>149</v>
      </c>
      <c r="H9" s="7"/>
      <c r="I9" s="7"/>
      <c r="J9" s="7"/>
    </row>
    <row r="10" ht="54" customHeight="1" spans="1:10">
      <c r="A10" s="7" t="s">
        <v>150</v>
      </c>
      <c r="B10" s="7" t="s">
        <v>539</v>
      </c>
      <c r="C10" s="7"/>
      <c r="D10" s="7"/>
      <c r="E10" s="7"/>
      <c r="F10" s="7"/>
      <c r="G10" s="7" t="s">
        <v>540</v>
      </c>
      <c r="H10" s="7"/>
      <c r="I10" s="7"/>
      <c r="J10" s="7"/>
    </row>
    <row r="11" ht="30" customHeight="1" spans="1:10">
      <c r="A11" s="7" t="s">
        <v>50</v>
      </c>
      <c r="B11" s="7"/>
      <c r="C11" s="7"/>
      <c r="D11" s="7" t="s">
        <v>153</v>
      </c>
      <c r="E11" s="7"/>
      <c r="F11" s="7"/>
      <c r="G11" s="7" t="s">
        <v>154</v>
      </c>
      <c r="H11" s="7"/>
      <c r="I11" s="7"/>
      <c r="J11" s="7"/>
    </row>
    <row r="12" s="1" customFormat="1" ht="48" customHeight="1" spans="1:10">
      <c r="A12" s="3" t="s">
        <v>56</v>
      </c>
      <c r="B12" s="3" t="s">
        <v>57</v>
      </c>
      <c r="C12" s="4" t="s">
        <v>58</v>
      </c>
      <c r="D12" s="4" t="s">
        <v>51</v>
      </c>
      <c r="E12" s="3" t="s">
        <v>52</v>
      </c>
      <c r="F12" s="9" t="s">
        <v>53</v>
      </c>
      <c r="G12" s="9" t="s">
        <v>54</v>
      </c>
      <c r="H12" s="7" t="s">
        <v>142</v>
      </c>
      <c r="I12" s="7" t="s">
        <v>144</v>
      </c>
      <c r="J12" s="7" t="s">
        <v>55</v>
      </c>
    </row>
    <row r="13" s="1" customFormat="1" ht="39" customHeight="1" spans="1:10">
      <c r="A13" s="4" t="s">
        <v>59</v>
      </c>
      <c r="B13" s="3" t="s">
        <v>60</v>
      </c>
      <c r="C13" s="47" t="s">
        <v>541</v>
      </c>
      <c r="D13" s="48" t="s">
        <v>65</v>
      </c>
      <c r="E13" s="48" t="s">
        <v>401</v>
      </c>
      <c r="F13" s="48" t="s">
        <v>542</v>
      </c>
      <c r="G13" s="9" t="s">
        <v>401</v>
      </c>
      <c r="H13" s="7">
        <v>10</v>
      </c>
      <c r="I13" s="7">
        <v>10</v>
      </c>
      <c r="J13" s="7" t="s">
        <v>131</v>
      </c>
    </row>
    <row r="14" ht="31" customHeight="1" spans="1:10">
      <c r="A14" s="49"/>
      <c r="B14" s="3" t="s">
        <v>60</v>
      </c>
      <c r="C14" s="47" t="s">
        <v>543</v>
      </c>
      <c r="D14" s="48" t="s">
        <v>65</v>
      </c>
      <c r="E14" s="48" t="s">
        <v>403</v>
      </c>
      <c r="F14" s="48" t="s">
        <v>75</v>
      </c>
      <c r="G14" s="27">
        <v>1</v>
      </c>
      <c r="H14" s="7">
        <v>10</v>
      </c>
      <c r="I14" s="7">
        <v>9</v>
      </c>
      <c r="J14" s="7" t="s">
        <v>131</v>
      </c>
    </row>
    <row r="15" ht="31" customHeight="1" spans="1:10">
      <c r="A15" s="49"/>
      <c r="B15" s="3" t="s">
        <v>113</v>
      </c>
      <c r="C15" s="47" t="s">
        <v>544</v>
      </c>
      <c r="D15" s="50" t="s">
        <v>182</v>
      </c>
      <c r="E15" s="48" t="s">
        <v>545</v>
      </c>
      <c r="F15" s="48" t="s">
        <v>75</v>
      </c>
      <c r="G15" s="7" t="s">
        <v>545</v>
      </c>
      <c r="H15" s="7">
        <v>15</v>
      </c>
      <c r="I15" s="7">
        <v>15</v>
      </c>
      <c r="J15" s="7" t="s">
        <v>131</v>
      </c>
    </row>
    <row r="16" ht="31" customHeight="1" spans="1:10">
      <c r="A16" s="49"/>
      <c r="B16" s="3" t="s">
        <v>113</v>
      </c>
      <c r="C16" s="47" t="s">
        <v>546</v>
      </c>
      <c r="D16" s="3" t="s">
        <v>82</v>
      </c>
      <c r="E16" s="48" t="s">
        <v>403</v>
      </c>
      <c r="F16" s="48" t="s">
        <v>75</v>
      </c>
      <c r="G16" s="27">
        <v>1</v>
      </c>
      <c r="H16" s="7">
        <v>15</v>
      </c>
      <c r="I16" s="7">
        <v>15</v>
      </c>
      <c r="J16" s="7" t="s">
        <v>131</v>
      </c>
    </row>
    <row r="17" ht="31" customHeight="1" spans="1:10">
      <c r="A17" s="3" t="s">
        <v>117</v>
      </c>
      <c r="B17" s="4" t="s">
        <v>118</v>
      </c>
      <c r="C17" s="47" t="s">
        <v>547</v>
      </c>
      <c r="D17" s="48" t="s">
        <v>65</v>
      </c>
      <c r="E17" s="48" t="s">
        <v>403</v>
      </c>
      <c r="F17" s="48" t="s">
        <v>75</v>
      </c>
      <c r="G17" s="27">
        <v>1</v>
      </c>
      <c r="H17" s="7">
        <v>10</v>
      </c>
      <c r="I17" s="7">
        <v>10</v>
      </c>
      <c r="J17" s="7" t="s">
        <v>131</v>
      </c>
    </row>
    <row r="18" ht="31" customHeight="1" spans="1:10">
      <c r="A18" s="3"/>
      <c r="B18" s="23"/>
      <c r="C18" s="47" t="s">
        <v>548</v>
      </c>
      <c r="D18" s="48" t="s">
        <v>65</v>
      </c>
      <c r="E18" s="48" t="s">
        <v>403</v>
      </c>
      <c r="F18" s="48" t="s">
        <v>75</v>
      </c>
      <c r="G18" s="27">
        <v>1</v>
      </c>
      <c r="H18" s="7">
        <v>10</v>
      </c>
      <c r="I18" s="7">
        <v>10</v>
      </c>
      <c r="J18" s="7" t="s">
        <v>131</v>
      </c>
    </row>
    <row r="19" ht="31" customHeight="1" spans="1:10">
      <c r="A19" s="3"/>
      <c r="B19" s="3" t="s">
        <v>122</v>
      </c>
      <c r="C19" s="3" t="s">
        <v>549</v>
      </c>
      <c r="D19" s="28" t="s">
        <v>82</v>
      </c>
      <c r="E19" s="3">
        <v>50</v>
      </c>
      <c r="F19" s="7" t="s">
        <v>121</v>
      </c>
      <c r="G19" s="7" t="s">
        <v>550</v>
      </c>
      <c r="H19" s="7">
        <v>10</v>
      </c>
      <c r="I19" s="7">
        <v>10</v>
      </c>
      <c r="J19" s="7" t="s">
        <v>131</v>
      </c>
    </row>
    <row r="20" ht="41" customHeight="1" spans="1:10">
      <c r="A20" s="3" t="s">
        <v>125</v>
      </c>
      <c r="B20" s="4" t="s">
        <v>126</v>
      </c>
      <c r="C20" s="3" t="s">
        <v>551</v>
      </c>
      <c r="D20" s="28" t="s">
        <v>82</v>
      </c>
      <c r="E20" s="3">
        <v>90</v>
      </c>
      <c r="F20" s="3" t="s">
        <v>75</v>
      </c>
      <c r="G20" s="26">
        <v>0.9</v>
      </c>
      <c r="H20" s="3">
        <v>10</v>
      </c>
      <c r="I20" s="3">
        <v>10</v>
      </c>
      <c r="J20" s="3" t="s">
        <v>131</v>
      </c>
    </row>
    <row r="21" ht="31" customHeight="1" spans="1:10">
      <c r="A21" s="3" t="s">
        <v>167</v>
      </c>
      <c r="B21" s="3"/>
      <c r="C21" s="16" t="s">
        <v>131</v>
      </c>
      <c r="D21" s="16"/>
      <c r="E21" s="16"/>
      <c r="F21" s="16"/>
      <c r="G21" s="16"/>
      <c r="H21" s="16"/>
      <c r="I21" s="16"/>
      <c r="J21" s="16"/>
    </row>
    <row r="22" ht="24" customHeight="1" spans="1:10">
      <c r="A22" s="3" t="s">
        <v>168</v>
      </c>
      <c r="B22" s="3">
        <v>100</v>
      </c>
      <c r="C22" s="3"/>
      <c r="D22" s="3"/>
      <c r="E22" s="3"/>
      <c r="F22" s="3"/>
      <c r="G22" s="3"/>
      <c r="H22" s="3"/>
      <c r="I22" s="3">
        <v>99</v>
      </c>
      <c r="J22" s="3" t="s">
        <v>536</v>
      </c>
    </row>
    <row r="23" spans="1:10">
      <c r="A23" s="24" t="s">
        <v>170</v>
      </c>
      <c r="B23" s="25"/>
      <c r="C23" s="25"/>
      <c r="D23" s="25"/>
      <c r="E23" s="25"/>
      <c r="F23" s="25"/>
      <c r="G23" s="25"/>
      <c r="H23" s="25"/>
      <c r="I23" s="25"/>
      <c r="J23" s="25"/>
    </row>
    <row r="24" spans="1:10">
      <c r="A24" s="25"/>
      <c r="B24" s="25"/>
      <c r="C24" s="25"/>
      <c r="D24" s="25"/>
      <c r="E24" s="25"/>
      <c r="F24" s="25"/>
      <c r="G24" s="25"/>
      <c r="H24" s="25"/>
      <c r="I24" s="25"/>
      <c r="J24" s="25"/>
    </row>
    <row r="25" spans="1:10">
      <c r="A25" s="25"/>
      <c r="B25" s="25"/>
      <c r="C25" s="25"/>
      <c r="D25" s="25"/>
      <c r="E25" s="25"/>
      <c r="F25" s="25"/>
      <c r="G25" s="25"/>
      <c r="H25" s="25"/>
      <c r="I25" s="25"/>
      <c r="J25" s="25"/>
    </row>
    <row r="26" spans="1:10">
      <c r="A26" s="25"/>
      <c r="B26" s="25"/>
      <c r="C26" s="25"/>
      <c r="D26" s="25"/>
      <c r="E26" s="25"/>
      <c r="F26" s="25"/>
      <c r="G26" s="25"/>
      <c r="H26" s="25"/>
      <c r="I26" s="25"/>
      <c r="J26" s="25"/>
    </row>
    <row r="27" spans="1:10">
      <c r="A27" s="25"/>
      <c r="B27" s="25"/>
      <c r="C27" s="25"/>
      <c r="D27" s="25"/>
      <c r="E27" s="25"/>
      <c r="F27" s="25"/>
      <c r="G27" s="25"/>
      <c r="H27" s="25"/>
      <c r="I27" s="25"/>
      <c r="J27" s="2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B17:B18"/>
    <mergeCell ref="A23:J27"/>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E12" sqref="E$1:F$1048576"/>
    </sheetView>
  </sheetViews>
  <sheetFormatPr defaultColWidth="15.125" defaultRowHeight="14.25"/>
  <cols>
    <col min="3" max="3" width="29.875" customWidth="1"/>
    <col min="5" max="6" width="25.25" customWidth="1"/>
  </cols>
  <sheetData>
    <row r="1" ht="27" spans="1:10">
      <c r="A1" s="39" t="s">
        <v>133</v>
      </c>
      <c r="B1" s="39"/>
      <c r="C1" s="39"/>
      <c r="D1" s="39"/>
      <c r="E1" s="39"/>
      <c r="F1" s="39"/>
      <c r="G1" s="39"/>
      <c r="H1" s="39"/>
      <c r="I1" s="39"/>
      <c r="J1" s="39"/>
    </row>
    <row r="2" ht="26.1" customHeight="1" spans="1:10">
      <c r="A2" s="3" t="s">
        <v>134</v>
      </c>
      <c r="B2" s="16" t="s">
        <v>552</v>
      </c>
      <c r="C2" s="16"/>
      <c r="D2" s="16"/>
      <c r="E2" s="16"/>
      <c r="F2" s="16"/>
      <c r="G2" s="16"/>
      <c r="H2" s="16"/>
      <c r="I2" s="16"/>
      <c r="J2" s="16"/>
    </row>
    <row r="3" ht="26.1" customHeight="1" spans="1:10">
      <c r="A3" s="3" t="s">
        <v>136</v>
      </c>
      <c r="B3" s="16" t="s">
        <v>553</v>
      </c>
      <c r="C3" s="16"/>
      <c r="D3" s="16"/>
      <c r="E3" s="4" t="s">
        <v>138</v>
      </c>
      <c r="F3" s="16" t="s">
        <v>554</v>
      </c>
      <c r="G3" s="16"/>
      <c r="H3" s="16"/>
      <c r="I3" s="16"/>
      <c r="J3" s="16"/>
    </row>
    <row r="4" ht="36.95" customHeight="1" spans="1:10">
      <c r="A4" s="3" t="s">
        <v>139</v>
      </c>
      <c r="B4" s="16"/>
      <c r="C4" s="4" t="s">
        <v>33</v>
      </c>
      <c r="D4" s="4" t="s">
        <v>140</v>
      </c>
      <c r="E4" s="4" t="s">
        <v>141</v>
      </c>
      <c r="F4" s="3" t="s">
        <v>142</v>
      </c>
      <c r="G4" s="3"/>
      <c r="H4" s="3" t="s">
        <v>143</v>
      </c>
      <c r="I4" s="3" t="s">
        <v>144</v>
      </c>
      <c r="J4" s="3"/>
    </row>
    <row r="5" ht="30.95" customHeight="1" spans="1:10">
      <c r="A5" s="3"/>
      <c r="B5" s="3" t="s">
        <v>40</v>
      </c>
      <c r="C5" s="3">
        <v>1.41</v>
      </c>
      <c r="D5" s="3">
        <v>1.41</v>
      </c>
      <c r="E5" s="3">
        <v>1.41</v>
      </c>
      <c r="F5" s="3">
        <v>10</v>
      </c>
      <c r="G5" s="3"/>
      <c r="H5" s="26">
        <v>1</v>
      </c>
      <c r="I5" s="3">
        <v>10</v>
      </c>
      <c r="J5" s="3"/>
    </row>
    <row r="6" ht="30.95" customHeight="1" spans="1:10">
      <c r="A6" s="3"/>
      <c r="B6" s="18" t="s">
        <v>44</v>
      </c>
      <c r="C6" s="3">
        <v>1.41</v>
      </c>
      <c r="D6" s="3">
        <v>1.41</v>
      </c>
      <c r="E6" s="3">
        <v>1.41</v>
      </c>
      <c r="F6" s="3" t="s">
        <v>145</v>
      </c>
      <c r="G6" s="3"/>
      <c r="H6" s="3" t="s">
        <v>145</v>
      </c>
      <c r="I6" s="3" t="s">
        <v>145</v>
      </c>
      <c r="J6" s="3"/>
    </row>
    <row r="7" ht="30.95" customHeight="1" spans="1:10">
      <c r="A7" s="3"/>
      <c r="B7" s="3" t="s">
        <v>146</v>
      </c>
      <c r="C7" s="3">
        <v>0</v>
      </c>
      <c r="D7" s="3">
        <v>0</v>
      </c>
      <c r="E7" s="3">
        <v>0</v>
      </c>
      <c r="F7" s="3" t="s">
        <v>145</v>
      </c>
      <c r="G7" s="3"/>
      <c r="H7" s="3" t="s">
        <v>145</v>
      </c>
      <c r="I7" s="3" t="s">
        <v>145</v>
      </c>
      <c r="J7" s="3"/>
    </row>
    <row r="8" ht="30.95" customHeight="1" spans="1:10">
      <c r="A8" s="3"/>
      <c r="B8" s="3" t="s">
        <v>147</v>
      </c>
      <c r="C8" s="3">
        <v>0</v>
      </c>
      <c r="D8" s="3">
        <v>0</v>
      </c>
      <c r="E8" s="3">
        <v>0</v>
      </c>
      <c r="F8" s="3" t="s">
        <v>145</v>
      </c>
      <c r="G8" s="3"/>
      <c r="H8" s="3" t="s">
        <v>145</v>
      </c>
      <c r="I8" s="3" t="s">
        <v>145</v>
      </c>
      <c r="J8" s="3"/>
    </row>
    <row r="9" ht="29.1" customHeight="1" spans="1:10">
      <c r="A9" s="7" t="s">
        <v>148</v>
      </c>
      <c r="B9" s="7"/>
      <c r="C9" s="7"/>
      <c r="D9" s="7"/>
      <c r="E9" s="7"/>
      <c r="F9" s="7"/>
      <c r="G9" s="7" t="s">
        <v>149</v>
      </c>
      <c r="H9" s="7"/>
      <c r="I9" s="7"/>
      <c r="J9" s="7"/>
    </row>
    <row r="10" ht="71.1" customHeight="1" spans="1:10">
      <c r="A10" s="7" t="s">
        <v>150</v>
      </c>
      <c r="B10" s="7" t="s">
        <v>555</v>
      </c>
      <c r="C10" s="7"/>
      <c r="D10" s="7"/>
      <c r="E10" s="7"/>
      <c r="F10" s="7"/>
      <c r="G10" s="7" t="s">
        <v>556</v>
      </c>
      <c r="H10" s="7"/>
      <c r="I10" s="7"/>
      <c r="J10" s="7"/>
    </row>
    <row r="11" ht="30" customHeight="1" spans="1:10">
      <c r="A11" s="7" t="s">
        <v>50</v>
      </c>
      <c r="B11" s="7"/>
      <c r="C11" s="7"/>
      <c r="D11" s="7" t="s">
        <v>153</v>
      </c>
      <c r="E11" s="7"/>
      <c r="F11" s="7"/>
      <c r="G11" s="7" t="s">
        <v>154</v>
      </c>
      <c r="H11" s="7"/>
      <c r="I11" s="7"/>
      <c r="J11" s="7"/>
    </row>
    <row r="12" s="1" customFormat="1" ht="48" customHeight="1" spans="1:10">
      <c r="A12" s="3" t="s">
        <v>56</v>
      </c>
      <c r="B12" s="3" t="s">
        <v>57</v>
      </c>
      <c r="C12" s="4" t="s">
        <v>58</v>
      </c>
      <c r="D12" s="4" t="s">
        <v>51</v>
      </c>
      <c r="E12" s="3" t="s">
        <v>52</v>
      </c>
      <c r="F12" s="9" t="s">
        <v>53</v>
      </c>
      <c r="G12" s="9" t="s">
        <v>54</v>
      </c>
      <c r="H12" s="7" t="s">
        <v>142</v>
      </c>
      <c r="I12" s="7" t="s">
        <v>144</v>
      </c>
      <c r="J12" s="7" t="s">
        <v>55</v>
      </c>
    </row>
    <row r="13" ht="30.95" customHeight="1" spans="1:10">
      <c r="A13" s="3" t="s">
        <v>59</v>
      </c>
      <c r="B13" s="3" t="s">
        <v>60</v>
      </c>
      <c r="C13" s="3" t="s">
        <v>557</v>
      </c>
      <c r="D13" s="3" t="s">
        <v>62</v>
      </c>
      <c r="E13" s="40" t="s">
        <v>558</v>
      </c>
      <c r="F13" s="40" t="s">
        <v>493</v>
      </c>
      <c r="G13" s="41">
        <v>600</v>
      </c>
      <c r="H13" s="42">
        <v>10</v>
      </c>
      <c r="I13" s="42">
        <v>10</v>
      </c>
      <c r="J13" s="19" t="s">
        <v>131</v>
      </c>
    </row>
    <row r="14" ht="30.95" customHeight="1" spans="1:10">
      <c r="A14" s="3"/>
      <c r="B14" s="3" t="s">
        <v>113</v>
      </c>
      <c r="C14" s="3" t="s">
        <v>559</v>
      </c>
      <c r="D14" s="3" t="s">
        <v>156</v>
      </c>
      <c r="E14" s="40" t="s">
        <v>304</v>
      </c>
      <c r="F14" s="40" t="s">
        <v>75</v>
      </c>
      <c r="G14" s="40" t="s">
        <v>403</v>
      </c>
      <c r="H14" s="42">
        <v>10</v>
      </c>
      <c r="I14" s="42">
        <v>10</v>
      </c>
      <c r="J14" s="19" t="s">
        <v>131</v>
      </c>
    </row>
    <row r="15" ht="30.95" customHeight="1" spans="1:10">
      <c r="A15" s="3"/>
      <c r="B15" s="3" t="s">
        <v>115</v>
      </c>
      <c r="C15" s="3" t="s">
        <v>560</v>
      </c>
      <c r="D15" s="3" t="s">
        <v>158</v>
      </c>
      <c r="E15" s="43">
        <v>95</v>
      </c>
      <c r="F15" s="40" t="s">
        <v>75</v>
      </c>
      <c r="G15" s="44">
        <v>0.95</v>
      </c>
      <c r="H15" s="42">
        <v>10</v>
      </c>
      <c r="I15" s="42">
        <v>10</v>
      </c>
      <c r="J15" s="19" t="s">
        <v>131</v>
      </c>
    </row>
    <row r="16" ht="30.95" customHeight="1" spans="1:10">
      <c r="A16" s="3"/>
      <c r="B16" s="3" t="s">
        <v>161</v>
      </c>
      <c r="C16" s="3" t="s">
        <v>561</v>
      </c>
      <c r="D16" s="3" t="s">
        <v>82</v>
      </c>
      <c r="E16" s="45">
        <v>1.41</v>
      </c>
      <c r="F16" s="43" t="s">
        <v>162</v>
      </c>
      <c r="G16" s="45">
        <v>1.41</v>
      </c>
      <c r="H16" s="42">
        <v>10</v>
      </c>
      <c r="I16" s="42">
        <v>10</v>
      </c>
      <c r="J16" s="19" t="s">
        <v>131</v>
      </c>
    </row>
    <row r="17" ht="30.95" customHeight="1" spans="1:10">
      <c r="A17" s="3" t="s">
        <v>117</v>
      </c>
      <c r="B17" s="3" t="s">
        <v>305</v>
      </c>
      <c r="C17" s="16" t="s">
        <v>562</v>
      </c>
      <c r="D17" s="3" t="s">
        <v>182</v>
      </c>
      <c r="E17" s="16" t="s">
        <v>563</v>
      </c>
      <c r="F17" s="16" t="s">
        <v>563</v>
      </c>
      <c r="G17" s="40" t="s">
        <v>403</v>
      </c>
      <c r="H17" s="19">
        <v>10</v>
      </c>
      <c r="I17" s="19">
        <v>8</v>
      </c>
      <c r="J17" s="19" t="s">
        <v>131</v>
      </c>
    </row>
    <row r="18" ht="30.95" customHeight="1" spans="1:10">
      <c r="A18" s="3"/>
      <c r="B18" s="3" t="s">
        <v>118</v>
      </c>
      <c r="C18" s="16" t="s">
        <v>562</v>
      </c>
      <c r="D18" s="3" t="s">
        <v>182</v>
      </c>
      <c r="E18" s="16" t="s">
        <v>563</v>
      </c>
      <c r="F18" s="16" t="s">
        <v>563</v>
      </c>
      <c r="G18" s="40" t="s">
        <v>403</v>
      </c>
      <c r="H18" s="19">
        <v>10</v>
      </c>
      <c r="I18" s="19">
        <v>9</v>
      </c>
      <c r="J18" s="19" t="s">
        <v>131</v>
      </c>
    </row>
    <row r="19" ht="30.95" customHeight="1" spans="1:10">
      <c r="A19" s="3"/>
      <c r="B19" s="3" t="s">
        <v>564</v>
      </c>
      <c r="C19" s="16" t="s">
        <v>562</v>
      </c>
      <c r="D19" s="3" t="s">
        <v>182</v>
      </c>
      <c r="E19" s="16" t="s">
        <v>563</v>
      </c>
      <c r="F19" s="16" t="s">
        <v>563</v>
      </c>
      <c r="G19" s="40" t="s">
        <v>403</v>
      </c>
      <c r="H19" s="19">
        <v>10</v>
      </c>
      <c r="I19" s="19">
        <v>8</v>
      </c>
      <c r="J19" s="19" t="s">
        <v>131</v>
      </c>
    </row>
    <row r="20" ht="30.95" customHeight="1" spans="1:10">
      <c r="A20" s="3"/>
      <c r="B20" s="3" t="s">
        <v>122</v>
      </c>
      <c r="C20" s="16" t="s">
        <v>565</v>
      </c>
      <c r="D20" s="3" t="s">
        <v>62</v>
      </c>
      <c r="E20" s="16">
        <v>1</v>
      </c>
      <c r="F20" s="19" t="s">
        <v>121</v>
      </c>
      <c r="G20" s="40" t="s">
        <v>403</v>
      </c>
      <c r="H20" s="19">
        <v>10</v>
      </c>
      <c r="I20" s="19">
        <v>8</v>
      </c>
      <c r="J20" s="19" t="s">
        <v>131</v>
      </c>
    </row>
    <row r="21" ht="41.1" customHeight="1" spans="1:10">
      <c r="A21" s="3" t="s">
        <v>125</v>
      </c>
      <c r="B21" s="4" t="s">
        <v>126</v>
      </c>
      <c r="C21" s="16" t="s">
        <v>439</v>
      </c>
      <c r="D21" s="3" t="s">
        <v>82</v>
      </c>
      <c r="E21" s="16">
        <v>90</v>
      </c>
      <c r="F21" s="43" t="s">
        <v>75</v>
      </c>
      <c r="G21" s="40" t="s">
        <v>566</v>
      </c>
      <c r="H21" s="16">
        <v>10</v>
      </c>
      <c r="I21" s="16">
        <v>10</v>
      </c>
      <c r="J21" s="19" t="s">
        <v>131</v>
      </c>
    </row>
    <row r="22" ht="30.95" customHeight="1" spans="1:10">
      <c r="A22" s="3" t="s">
        <v>167</v>
      </c>
      <c r="B22" s="3"/>
      <c r="C22" s="16" t="s">
        <v>131</v>
      </c>
      <c r="D22" s="16"/>
      <c r="E22" s="16"/>
      <c r="F22" s="16"/>
      <c r="G22" s="16"/>
      <c r="H22" s="16"/>
      <c r="I22" s="16"/>
      <c r="J22" s="16"/>
    </row>
    <row r="23" ht="24" customHeight="1" spans="1:10">
      <c r="A23" s="3" t="s">
        <v>168</v>
      </c>
      <c r="B23" s="3">
        <v>100</v>
      </c>
      <c r="C23" s="3"/>
      <c r="D23" s="3"/>
      <c r="E23" s="3"/>
      <c r="F23" s="3"/>
      <c r="G23" s="3"/>
      <c r="H23" s="3"/>
      <c r="I23" s="16">
        <v>93</v>
      </c>
      <c r="J23" s="3" t="s">
        <v>567</v>
      </c>
    </row>
    <row r="24" spans="1:10">
      <c r="A24" s="24" t="s">
        <v>170</v>
      </c>
      <c r="B24" s="46"/>
      <c r="C24" s="46"/>
      <c r="D24" s="46"/>
      <c r="E24" s="46"/>
      <c r="F24" s="46"/>
      <c r="G24" s="46"/>
      <c r="H24" s="46"/>
      <c r="I24" s="46"/>
      <c r="J24" s="46"/>
    </row>
    <row r="25" spans="1:10">
      <c r="A25" s="46"/>
      <c r="B25" s="46"/>
      <c r="C25" s="46"/>
      <c r="D25" s="46"/>
      <c r="E25" s="46"/>
      <c r="F25" s="46"/>
      <c r="G25" s="46"/>
      <c r="H25" s="46"/>
      <c r="I25" s="46"/>
      <c r="J25" s="46"/>
    </row>
    <row r="26" spans="1:10">
      <c r="A26" s="46"/>
      <c r="B26" s="46"/>
      <c r="C26" s="46"/>
      <c r="D26" s="46"/>
      <c r="E26" s="46"/>
      <c r="F26" s="46"/>
      <c r="G26" s="46"/>
      <c r="H26" s="46"/>
      <c r="I26" s="46"/>
      <c r="J26" s="46"/>
    </row>
    <row r="27" spans="1:10">
      <c r="A27" s="46"/>
      <c r="B27" s="46"/>
      <c r="C27" s="46"/>
      <c r="D27" s="46"/>
      <c r="E27" s="46"/>
      <c r="F27" s="46"/>
      <c r="G27" s="46"/>
      <c r="H27" s="46"/>
      <c r="I27" s="46"/>
      <c r="J27" s="46"/>
    </row>
    <row r="28" spans="1:10">
      <c r="A28" s="46"/>
      <c r="B28" s="46"/>
      <c r="C28" s="46"/>
      <c r="D28" s="46"/>
      <c r="E28" s="46"/>
      <c r="F28" s="46"/>
      <c r="G28" s="46"/>
      <c r="H28" s="46"/>
      <c r="I28" s="46"/>
      <c r="J28" s="4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1" workbookViewId="0">
      <selection activeCell="E6" sqref="E$1:F$1048576"/>
    </sheetView>
  </sheetViews>
  <sheetFormatPr defaultColWidth="9" defaultRowHeight="14.25"/>
  <cols>
    <col min="1" max="1" width="11.5" customWidth="1"/>
    <col min="2" max="2" width="21.25" customWidth="1"/>
    <col min="3" max="3" width="34.625" customWidth="1"/>
    <col min="4" max="4" width="10.5" customWidth="1"/>
    <col min="5" max="6" width="25.75" customWidth="1"/>
    <col min="7" max="7" width="10.75" customWidth="1"/>
    <col min="10" max="10" width="14.125" customWidth="1"/>
  </cols>
  <sheetData>
    <row r="1" ht="27" spans="1:10">
      <c r="A1" s="39" t="s">
        <v>133</v>
      </c>
      <c r="B1" s="39"/>
      <c r="C1" s="39"/>
      <c r="D1" s="39"/>
      <c r="E1" s="39"/>
      <c r="F1" s="39"/>
      <c r="G1" s="39"/>
      <c r="H1" s="39"/>
      <c r="I1" s="39"/>
      <c r="J1" s="39"/>
    </row>
    <row r="2" ht="26.1" customHeight="1" spans="1:10">
      <c r="A2" s="3" t="s">
        <v>134</v>
      </c>
      <c r="B2" s="16" t="s">
        <v>568</v>
      </c>
      <c r="C2" s="16"/>
      <c r="D2" s="16"/>
      <c r="E2" s="16"/>
      <c r="F2" s="16"/>
      <c r="G2" s="16"/>
      <c r="H2" s="16"/>
      <c r="I2" s="16"/>
      <c r="J2" s="16"/>
    </row>
    <row r="3" ht="26.1" customHeight="1" spans="1:10">
      <c r="A3" s="3" t="s">
        <v>136</v>
      </c>
      <c r="B3" s="16" t="s">
        <v>569</v>
      </c>
      <c r="C3" s="16"/>
      <c r="D3" s="16"/>
      <c r="E3" s="4" t="s">
        <v>138</v>
      </c>
      <c r="F3" s="16" t="s">
        <v>554</v>
      </c>
      <c r="G3" s="16"/>
      <c r="H3" s="16"/>
      <c r="I3" s="16"/>
      <c r="J3" s="16"/>
    </row>
    <row r="4" ht="36.95" customHeight="1" spans="1:10">
      <c r="A4" s="3" t="s">
        <v>139</v>
      </c>
      <c r="B4" s="16"/>
      <c r="C4" s="4" t="s">
        <v>33</v>
      </c>
      <c r="D4" s="4" t="s">
        <v>140</v>
      </c>
      <c r="E4" s="4" t="s">
        <v>141</v>
      </c>
      <c r="F4" s="3" t="s">
        <v>142</v>
      </c>
      <c r="G4" s="3"/>
      <c r="H4" s="3" t="s">
        <v>143</v>
      </c>
      <c r="I4" s="3" t="s">
        <v>144</v>
      </c>
      <c r="J4" s="3"/>
    </row>
    <row r="5" ht="30.95" customHeight="1" spans="1:10">
      <c r="A5" s="3"/>
      <c r="B5" s="3" t="s">
        <v>40</v>
      </c>
      <c r="C5" s="3">
        <v>1</v>
      </c>
      <c r="D5" s="3">
        <v>1</v>
      </c>
      <c r="E5" s="3">
        <v>1</v>
      </c>
      <c r="F5" s="3">
        <v>10</v>
      </c>
      <c r="G5" s="3"/>
      <c r="H5" s="26">
        <v>1</v>
      </c>
      <c r="I5" s="3">
        <v>10</v>
      </c>
      <c r="J5" s="3"/>
    </row>
    <row r="6" ht="30.95" customHeight="1" spans="1:10">
      <c r="A6" s="3"/>
      <c r="B6" s="18" t="s">
        <v>44</v>
      </c>
      <c r="C6" s="3">
        <v>1</v>
      </c>
      <c r="D6" s="3">
        <v>1</v>
      </c>
      <c r="E6" s="3">
        <v>1</v>
      </c>
      <c r="F6" s="3" t="s">
        <v>145</v>
      </c>
      <c r="G6" s="3"/>
      <c r="H6" s="3" t="s">
        <v>145</v>
      </c>
      <c r="I6" s="3" t="s">
        <v>145</v>
      </c>
      <c r="J6" s="3"/>
    </row>
    <row r="7" ht="30.95" customHeight="1" spans="1:10">
      <c r="A7" s="3"/>
      <c r="B7" s="3" t="s">
        <v>146</v>
      </c>
      <c r="C7" s="3"/>
      <c r="D7" s="3"/>
      <c r="E7" s="3"/>
      <c r="F7" s="3" t="s">
        <v>145</v>
      </c>
      <c r="G7" s="3"/>
      <c r="H7" s="3" t="s">
        <v>145</v>
      </c>
      <c r="I7" s="3" t="s">
        <v>145</v>
      </c>
      <c r="J7" s="3"/>
    </row>
    <row r="8" ht="30.95" customHeight="1" spans="1:10">
      <c r="A8" s="3"/>
      <c r="B8" s="3" t="s">
        <v>147</v>
      </c>
      <c r="C8" s="3"/>
      <c r="D8" s="3"/>
      <c r="E8" s="3"/>
      <c r="F8" s="3" t="s">
        <v>145</v>
      </c>
      <c r="G8" s="3"/>
      <c r="H8" s="3" t="s">
        <v>145</v>
      </c>
      <c r="I8" s="3" t="s">
        <v>145</v>
      </c>
      <c r="J8" s="3"/>
    </row>
    <row r="9" ht="29.1" customHeight="1" spans="1:10">
      <c r="A9" s="7" t="s">
        <v>148</v>
      </c>
      <c r="B9" s="7"/>
      <c r="C9" s="7"/>
      <c r="D9" s="7"/>
      <c r="E9" s="7"/>
      <c r="F9" s="7"/>
      <c r="G9" s="7" t="s">
        <v>149</v>
      </c>
      <c r="H9" s="7"/>
      <c r="I9" s="7"/>
      <c r="J9" s="7"/>
    </row>
    <row r="10" ht="71.1" customHeight="1" spans="1:10">
      <c r="A10" s="7" t="s">
        <v>150</v>
      </c>
      <c r="B10" s="7" t="s">
        <v>570</v>
      </c>
      <c r="C10" s="7"/>
      <c r="D10" s="7"/>
      <c r="E10" s="7"/>
      <c r="F10" s="7"/>
      <c r="G10" s="7" t="s">
        <v>556</v>
      </c>
      <c r="H10" s="7"/>
      <c r="I10" s="7"/>
      <c r="J10" s="7"/>
    </row>
    <row r="11" ht="30" customHeight="1" spans="1:10">
      <c r="A11" s="7" t="s">
        <v>50</v>
      </c>
      <c r="B11" s="7"/>
      <c r="C11" s="7"/>
      <c r="D11" s="7" t="s">
        <v>153</v>
      </c>
      <c r="E11" s="7"/>
      <c r="F11" s="7"/>
      <c r="G11" s="7" t="s">
        <v>154</v>
      </c>
      <c r="H11" s="7"/>
      <c r="I11" s="7"/>
      <c r="J11" s="7"/>
    </row>
    <row r="12" s="1" customFormat="1" ht="48" customHeight="1" spans="1:10">
      <c r="A12" s="3" t="s">
        <v>56</v>
      </c>
      <c r="B12" s="3" t="s">
        <v>57</v>
      </c>
      <c r="C12" s="4" t="s">
        <v>58</v>
      </c>
      <c r="D12" s="4" t="s">
        <v>51</v>
      </c>
      <c r="E12" s="3" t="s">
        <v>52</v>
      </c>
      <c r="F12" s="9" t="s">
        <v>53</v>
      </c>
      <c r="G12" s="9" t="s">
        <v>54</v>
      </c>
      <c r="H12" s="7" t="s">
        <v>142</v>
      </c>
      <c r="I12" s="7" t="s">
        <v>144</v>
      </c>
      <c r="J12" s="7" t="s">
        <v>55</v>
      </c>
    </row>
    <row r="13" ht="30.95" customHeight="1" spans="1:10">
      <c r="A13" s="3" t="s">
        <v>59</v>
      </c>
      <c r="B13" s="3" t="s">
        <v>60</v>
      </c>
      <c r="C13" s="3" t="s">
        <v>571</v>
      </c>
      <c r="D13" s="3" t="s">
        <v>62</v>
      </c>
      <c r="E13" s="40" t="s">
        <v>558</v>
      </c>
      <c r="F13" s="40" t="s">
        <v>493</v>
      </c>
      <c r="G13" s="41">
        <v>600</v>
      </c>
      <c r="H13" s="42">
        <v>10</v>
      </c>
      <c r="I13" s="42">
        <v>10</v>
      </c>
      <c r="J13" s="19" t="s">
        <v>131</v>
      </c>
    </row>
    <row r="14" ht="30.95" customHeight="1" spans="1:10">
      <c r="A14" s="3"/>
      <c r="B14" s="3" t="s">
        <v>113</v>
      </c>
      <c r="C14" s="3" t="s">
        <v>559</v>
      </c>
      <c r="D14" s="3" t="s">
        <v>156</v>
      </c>
      <c r="E14" s="40" t="s">
        <v>304</v>
      </c>
      <c r="F14" s="40" t="s">
        <v>75</v>
      </c>
      <c r="G14" s="40" t="s">
        <v>403</v>
      </c>
      <c r="H14" s="42">
        <v>10</v>
      </c>
      <c r="I14" s="42">
        <v>10</v>
      </c>
      <c r="J14" s="19" t="s">
        <v>131</v>
      </c>
    </row>
    <row r="15" ht="30.95" customHeight="1" spans="1:10">
      <c r="A15" s="3"/>
      <c r="B15" s="3" t="s">
        <v>115</v>
      </c>
      <c r="C15" s="3" t="s">
        <v>560</v>
      </c>
      <c r="D15" s="3" t="s">
        <v>158</v>
      </c>
      <c r="E15" s="43">
        <v>95</v>
      </c>
      <c r="F15" s="40" t="s">
        <v>75</v>
      </c>
      <c r="G15" s="44">
        <v>0.95</v>
      </c>
      <c r="H15" s="42">
        <v>10</v>
      </c>
      <c r="I15" s="42">
        <v>10</v>
      </c>
      <c r="J15" s="19" t="s">
        <v>131</v>
      </c>
    </row>
    <row r="16" ht="30.95" customHeight="1" spans="1:10">
      <c r="A16" s="3"/>
      <c r="B16" s="3" t="s">
        <v>161</v>
      </c>
      <c r="C16" s="3" t="s">
        <v>561</v>
      </c>
      <c r="D16" s="3" t="s">
        <v>82</v>
      </c>
      <c r="E16" s="45">
        <v>1</v>
      </c>
      <c r="F16" s="43" t="s">
        <v>162</v>
      </c>
      <c r="G16" s="45">
        <v>1</v>
      </c>
      <c r="H16" s="42">
        <v>10</v>
      </c>
      <c r="I16" s="42">
        <v>10</v>
      </c>
      <c r="J16" s="19" t="s">
        <v>131</v>
      </c>
    </row>
    <row r="17" ht="30.95" customHeight="1" spans="1:10">
      <c r="A17" s="3" t="s">
        <v>117</v>
      </c>
      <c r="B17" s="3" t="s">
        <v>305</v>
      </c>
      <c r="C17" s="16" t="s">
        <v>571</v>
      </c>
      <c r="D17" s="3" t="s">
        <v>182</v>
      </c>
      <c r="E17" s="16" t="s">
        <v>563</v>
      </c>
      <c r="F17" s="16" t="s">
        <v>563</v>
      </c>
      <c r="G17" s="40" t="s">
        <v>403</v>
      </c>
      <c r="H17" s="19">
        <v>10</v>
      </c>
      <c r="I17" s="19">
        <v>9</v>
      </c>
      <c r="J17" s="19" t="s">
        <v>131</v>
      </c>
    </row>
    <row r="18" ht="30.95" customHeight="1" spans="1:10">
      <c r="A18" s="3"/>
      <c r="B18" s="3" t="s">
        <v>118</v>
      </c>
      <c r="C18" s="16" t="s">
        <v>571</v>
      </c>
      <c r="D18" s="3" t="s">
        <v>182</v>
      </c>
      <c r="E18" s="16" t="s">
        <v>563</v>
      </c>
      <c r="F18" s="16" t="s">
        <v>563</v>
      </c>
      <c r="G18" s="40" t="s">
        <v>403</v>
      </c>
      <c r="H18" s="19">
        <v>10</v>
      </c>
      <c r="I18" s="19">
        <v>8</v>
      </c>
      <c r="J18" s="19" t="s">
        <v>131</v>
      </c>
    </row>
    <row r="19" ht="30.95" customHeight="1" spans="1:10">
      <c r="A19" s="3"/>
      <c r="B19" s="3" t="s">
        <v>564</v>
      </c>
      <c r="C19" s="16" t="s">
        <v>571</v>
      </c>
      <c r="D19" s="3" t="s">
        <v>182</v>
      </c>
      <c r="E19" s="16" t="s">
        <v>563</v>
      </c>
      <c r="F19" s="16" t="s">
        <v>563</v>
      </c>
      <c r="G19" s="40" t="s">
        <v>403</v>
      </c>
      <c r="H19" s="19">
        <v>10</v>
      </c>
      <c r="I19" s="19">
        <v>9</v>
      </c>
      <c r="J19" s="19" t="s">
        <v>131</v>
      </c>
    </row>
    <row r="20" ht="30.95" customHeight="1" spans="1:10">
      <c r="A20" s="3"/>
      <c r="B20" s="3" t="s">
        <v>122</v>
      </c>
      <c r="C20" s="16" t="s">
        <v>565</v>
      </c>
      <c r="D20" s="3" t="s">
        <v>62</v>
      </c>
      <c r="E20" s="16">
        <v>1</v>
      </c>
      <c r="F20" s="19" t="s">
        <v>121</v>
      </c>
      <c r="G20" s="40" t="s">
        <v>403</v>
      </c>
      <c r="H20" s="19">
        <v>10</v>
      </c>
      <c r="I20" s="19">
        <v>9</v>
      </c>
      <c r="J20" s="19" t="s">
        <v>131</v>
      </c>
    </row>
    <row r="21" ht="41.1" customHeight="1" spans="1:10">
      <c r="A21" s="3" t="s">
        <v>125</v>
      </c>
      <c r="B21" s="4" t="s">
        <v>126</v>
      </c>
      <c r="C21" s="16" t="s">
        <v>439</v>
      </c>
      <c r="D21" s="3" t="s">
        <v>82</v>
      </c>
      <c r="E21" s="16">
        <v>90</v>
      </c>
      <c r="F21" s="43" t="s">
        <v>75</v>
      </c>
      <c r="G21" s="40" t="s">
        <v>566</v>
      </c>
      <c r="H21" s="16">
        <v>10</v>
      </c>
      <c r="I21" s="16">
        <v>10</v>
      </c>
      <c r="J21" s="19" t="s">
        <v>131</v>
      </c>
    </row>
    <row r="22" ht="30.95" customHeight="1" spans="1:10">
      <c r="A22" s="3" t="s">
        <v>167</v>
      </c>
      <c r="B22" s="3"/>
      <c r="C22" s="16" t="s">
        <v>131</v>
      </c>
      <c r="D22" s="16"/>
      <c r="E22" s="16"/>
      <c r="F22" s="16"/>
      <c r="G22" s="16"/>
      <c r="H22" s="16"/>
      <c r="I22" s="16"/>
      <c r="J22" s="16"/>
    </row>
    <row r="23" ht="24" customHeight="1" spans="1:10">
      <c r="A23" s="3" t="s">
        <v>168</v>
      </c>
      <c r="B23" s="3">
        <v>100</v>
      </c>
      <c r="C23" s="3"/>
      <c r="D23" s="3"/>
      <c r="E23" s="3"/>
      <c r="F23" s="3"/>
      <c r="G23" s="3"/>
      <c r="H23" s="3"/>
      <c r="I23" s="16">
        <f>SUM(I5,I13:I21)</f>
        <v>95</v>
      </c>
      <c r="J23" s="3" t="s">
        <v>567</v>
      </c>
    </row>
    <row r="24" spans="1:10">
      <c r="A24" s="24" t="s">
        <v>170</v>
      </c>
      <c r="B24" s="46"/>
      <c r="C24" s="46"/>
      <c r="D24" s="46"/>
      <c r="E24" s="46"/>
      <c r="F24" s="46"/>
      <c r="G24" s="46"/>
      <c r="H24" s="46"/>
      <c r="I24" s="46"/>
      <c r="J24" s="46"/>
    </row>
    <row r="25" spans="1:10">
      <c r="A25" s="46"/>
      <c r="B25" s="46"/>
      <c r="C25" s="46"/>
      <c r="D25" s="46"/>
      <c r="E25" s="46"/>
      <c r="F25" s="46"/>
      <c r="G25" s="46"/>
      <c r="H25" s="46"/>
      <c r="I25" s="46"/>
      <c r="J25" s="46"/>
    </row>
    <row r="26" spans="1:10">
      <c r="A26" s="46"/>
      <c r="B26" s="46"/>
      <c r="C26" s="46"/>
      <c r="D26" s="46"/>
      <c r="E26" s="46"/>
      <c r="F26" s="46"/>
      <c r="G26" s="46"/>
      <c r="H26" s="46"/>
      <c r="I26" s="46"/>
      <c r="J26" s="46"/>
    </row>
    <row r="27" spans="1:10">
      <c r="A27" s="46"/>
      <c r="B27" s="46"/>
      <c r="C27" s="46"/>
      <c r="D27" s="46"/>
      <c r="E27" s="46"/>
      <c r="F27" s="46"/>
      <c r="G27" s="46"/>
      <c r="H27" s="46"/>
      <c r="I27" s="46"/>
      <c r="J27" s="46"/>
    </row>
    <row r="28" spans="1:10">
      <c r="A28" s="46"/>
      <c r="B28" s="46"/>
      <c r="C28" s="46"/>
      <c r="D28" s="46"/>
      <c r="E28" s="46"/>
      <c r="F28" s="46"/>
      <c r="G28" s="46"/>
      <c r="H28" s="46"/>
      <c r="I28" s="46"/>
      <c r="J28" s="4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7" workbookViewId="0">
      <selection activeCell="A15" sqref="A15"/>
    </sheetView>
  </sheetViews>
  <sheetFormatPr defaultColWidth="9" defaultRowHeight="14.25"/>
  <cols>
    <col min="1" max="1" width="11.5" customWidth="1"/>
    <col min="2" max="2" width="21.2583333333333" customWidth="1"/>
    <col min="3" max="3" width="20.375" customWidth="1"/>
    <col min="5" max="5" width="13.375" customWidth="1"/>
    <col min="7" max="7" width="10.7583333333333" customWidth="1"/>
    <col min="10" max="10" width="14.125" customWidth="1"/>
  </cols>
  <sheetData>
    <row r="1" ht="27" spans="1:10">
      <c r="A1" s="15" t="s">
        <v>133</v>
      </c>
      <c r="B1" s="15"/>
      <c r="C1" s="15"/>
      <c r="D1" s="15"/>
      <c r="E1" s="15"/>
      <c r="F1" s="15"/>
      <c r="G1" s="15"/>
      <c r="H1" s="15"/>
      <c r="I1" s="15"/>
      <c r="J1" s="15"/>
    </row>
    <row r="2" ht="26" customHeight="1" spans="1:10">
      <c r="A2" s="3" t="s">
        <v>134</v>
      </c>
      <c r="B2" s="3" t="s">
        <v>572</v>
      </c>
      <c r="C2" s="3"/>
      <c r="D2" s="3"/>
      <c r="E2" s="3"/>
      <c r="F2" s="3"/>
      <c r="G2" s="3"/>
      <c r="H2" s="3"/>
      <c r="I2" s="3"/>
      <c r="J2" s="3"/>
    </row>
    <row r="3" ht="26" customHeight="1" spans="1:10">
      <c r="A3" s="3" t="s">
        <v>136</v>
      </c>
      <c r="B3" s="3" t="s">
        <v>30</v>
      </c>
      <c r="C3" s="3"/>
      <c r="D3" s="3"/>
      <c r="E3" s="4" t="s">
        <v>138</v>
      </c>
      <c r="F3" s="3" t="s">
        <v>573</v>
      </c>
      <c r="G3" s="3"/>
      <c r="H3" s="3"/>
      <c r="I3" s="3"/>
      <c r="J3" s="3"/>
    </row>
    <row r="4" ht="37" customHeight="1" spans="1:10">
      <c r="A4" s="3" t="s">
        <v>139</v>
      </c>
      <c r="B4" s="16"/>
      <c r="C4" s="4" t="s">
        <v>33</v>
      </c>
      <c r="D4" s="4" t="s">
        <v>140</v>
      </c>
      <c r="E4" s="4" t="s">
        <v>141</v>
      </c>
      <c r="F4" s="3" t="s">
        <v>142</v>
      </c>
      <c r="G4" s="3"/>
      <c r="H4" s="3" t="s">
        <v>143</v>
      </c>
      <c r="I4" s="3" t="s">
        <v>144</v>
      </c>
      <c r="J4" s="3"/>
    </row>
    <row r="5" ht="31" customHeight="1" spans="1:10">
      <c r="A5" s="3"/>
      <c r="B5" s="3" t="s">
        <v>40</v>
      </c>
      <c r="C5" s="3">
        <v>30</v>
      </c>
      <c r="D5" s="3">
        <v>20.01</v>
      </c>
      <c r="E5" s="3">
        <v>20.01</v>
      </c>
      <c r="F5" s="3">
        <v>10</v>
      </c>
      <c r="G5" s="3"/>
      <c r="H5" s="6">
        <f>E5/D5</f>
        <v>1</v>
      </c>
      <c r="I5" s="3">
        <v>6.67</v>
      </c>
      <c r="J5" s="3"/>
    </row>
    <row r="6" ht="31" customHeight="1" spans="1:10">
      <c r="A6" s="3"/>
      <c r="B6" s="18" t="s">
        <v>44</v>
      </c>
      <c r="C6" s="3">
        <v>30</v>
      </c>
      <c r="D6" s="3">
        <v>20.01</v>
      </c>
      <c r="E6" s="3">
        <v>20.01</v>
      </c>
      <c r="F6" s="3" t="s">
        <v>145</v>
      </c>
      <c r="G6" s="3"/>
      <c r="H6" s="3" t="s">
        <v>145</v>
      </c>
      <c r="I6" s="3" t="s">
        <v>145</v>
      </c>
      <c r="J6" s="3"/>
    </row>
    <row r="7" ht="31" customHeight="1" spans="1:10">
      <c r="A7" s="3"/>
      <c r="B7" s="3" t="s">
        <v>146</v>
      </c>
      <c r="C7" s="3"/>
      <c r="D7" s="3"/>
      <c r="E7" s="3"/>
      <c r="F7" s="3" t="s">
        <v>145</v>
      </c>
      <c r="G7" s="3"/>
      <c r="H7" s="3" t="s">
        <v>145</v>
      </c>
      <c r="I7" s="3" t="s">
        <v>145</v>
      </c>
      <c r="J7" s="3"/>
    </row>
    <row r="8" ht="31" customHeight="1" spans="1:10">
      <c r="A8" s="3"/>
      <c r="B8" s="3" t="s">
        <v>147</v>
      </c>
      <c r="C8" s="3"/>
      <c r="D8" s="3"/>
      <c r="E8" s="3"/>
      <c r="F8" s="3" t="s">
        <v>145</v>
      </c>
      <c r="G8" s="3"/>
      <c r="H8" s="3" t="s">
        <v>145</v>
      </c>
      <c r="I8" s="3" t="s">
        <v>145</v>
      </c>
      <c r="J8" s="3"/>
    </row>
    <row r="9" ht="29" customHeight="1" spans="1:10">
      <c r="A9" s="7" t="s">
        <v>148</v>
      </c>
      <c r="B9" s="7"/>
      <c r="C9" s="7"/>
      <c r="D9" s="7"/>
      <c r="E9" s="7"/>
      <c r="F9" s="7"/>
      <c r="G9" s="7" t="s">
        <v>149</v>
      </c>
      <c r="H9" s="7"/>
      <c r="I9" s="7"/>
      <c r="J9" s="7"/>
    </row>
    <row r="10" ht="71" customHeight="1" spans="1:10">
      <c r="A10" s="7" t="s">
        <v>150</v>
      </c>
      <c r="B10" s="7" t="s">
        <v>574</v>
      </c>
      <c r="C10" s="7"/>
      <c r="D10" s="7"/>
      <c r="E10" s="7"/>
      <c r="F10" s="7"/>
      <c r="G10" s="7" t="s">
        <v>574</v>
      </c>
      <c r="H10" s="7"/>
      <c r="I10" s="7"/>
      <c r="J10" s="7"/>
    </row>
    <row r="11" ht="30" customHeight="1" spans="1:10">
      <c r="A11" s="7" t="s">
        <v>50</v>
      </c>
      <c r="B11" s="7"/>
      <c r="C11" s="7"/>
      <c r="D11" s="7" t="s">
        <v>153</v>
      </c>
      <c r="E11" s="7"/>
      <c r="F11" s="7"/>
      <c r="G11" s="7" t="s">
        <v>154</v>
      </c>
      <c r="H11" s="7"/>
      <c r="I11" s="7"/>
      <c r="J11" s="7"/>
    </row>
    <row r="12" s="1" customFormat="1" ht="48" customHeight="1" spans="1:10">
      <c r="A12" s="3" t="s">
        <v>56</v>
      </c>
      <c r="B12" s="3" t="s">
        <v>57</v>
      </c>
      <c r="C12" s="4" t="s">
        <v>58</v>
      </c>
      <c r="D12" s="4" t="s">
        <v>51</v>
      </c>
      <c r="E12" s="3" t="s">
        <v>52</v>
      </c>
      <c r="F12" s="9" t="s">
        <v>53</v>
      </c>
      <c r="G12" s="9" t="s">
        <v>54</v>
      </c>
      <c r="H12" s="7" t="s">
        <v>142</v>
      </c>
      <c r="I12" s="7" t="s">
        <v>144</v>
      </c>
      <c r="J12" s="7" t="s">
        <v>55</v>
      </c>
    </row>
    <row r="13" ht="31" customHeight="1" spans="1:10">
      <c r="A13" s="3" t="s">
        <v>59</v>
      </c>
      <c r="B13" s="3" t="s">
        <v>60</v>
      </c>
      <c r="C13" s="3" t="s">
        <v>575</v>
      </c>
      <c r="D13" s="3" t="s">
        <v>82</v>
      </c>
      <c r="E13" s="3">
        <v>6</v>
      </c>
      <c r="F13" s="7" t="s">
        <v>70</v>
      </c>
      <c r="G13" s="7" t="s">
        <v>576</v>
      </c>
      <c r="H13" s="7">
        <v>25</v>
      </c>
      <c r="I13" s="7">
        <v>25</v>
      </c>
      <c r="J13" s="19" t="s">
        <v>131</v>
      </c>
    </row>
    <row r="14" ht="31" customHeight="1" spans="1:10">
      <c r="A14" s="3"/>
      <c r="B14" s="3" t="s">
        <v>115</v>
      </c>
      <c r="C14" s="3" t="s">
        <v>577</v>
      </c>
      <c r="D14" s="3" t="s">
        <v>82</v>
      </c>
      <c r="E14" s="3">
        <v>6</v>
      </c>
      <c r="F14" s="7" t="s">
        <v>578</v>
      </c>
      <c r="G14" s="7" t="s">
        <v>576</v>
      </c>
      <c r="H14" s="7">
        <v>25</v>
      </c>
      <c r="I14" s="7">
        <v>25</v>
      </c>
      <c r="J14" s="19" t="s">
        <v>131</v>
      </c>
    </row>
    <row r="15" ht="44" customHeight="1" spans="1:10">
      <c r="A15" s="3" t="s">
        <v>117</v>
      </c>
      <c r="B15" s="3" t="s">
        <v>118</v>
      </c>
      <c r="C15" s="3" t="s">
        <v>579</v>
      </c>
      <c r="D15" s="28" t="s">
        <v>65</v>
      </c>
      <c r="E15" s="3" t="s">
        <v>185</v>
      </c>
      <c r="F15" s="7" t="s">
        <v>75</v>
      </c>
      <c r="G15" s="7" t="s">
        <v>576</v>
      </c>
      <c r="H15" s="7">
        <v>30</v>
      </c>
      <c r="I15" s="7">
        <v>30</v>
      </c>
      <c r="J15" s="19" t="s">
        <v>131</v>
      </c>
    </row>
    <row r="16" ht="41" customHeight="1" spans="1:10">
      <c r="A16" s="3" t="s">
        <v>125</v>
      </c>
      <c r="B16" s="4" t="s">
        <v>126</v>
      </c>
      <c r="C16" s="3" t="s">
        <v>439</v>
      </c>
      <c r="D16" s="28" t="s">
        <v>82</v>
      </c>
      <c r="E16" s="3">
        <v>85</v>
      </c>
      <c r="F16" s="3" t="s">
        <v>75</v>
      </c>
      <c r="G16" s="7" t="s">
        <v>576</v>
      </c>
      <c r="H16" s="3">
        <v>10</v>
      </c>
      <c r="I16" s="3">
        <v>10</v>
      </c>
      <c r="J16" s="19" t="s">
        <v>131</v>
      </c>
    </row>
    <row r="17" ht="31" customHeight="1" spans="1:10">
      <c r="A17" s="3" t="s">
        <v>167</v>
      </c>
      <c r="B17" s="3"/>
      <c r="C17" s="3" t="s">
        <v>131</v>
      </c>
      <c r="D17" s="3"/>
      <c r="E17" s="3"/>
      <c r="F17" s="3"/>
      <c r="G17" s="3"/>
      <c r="H17" s="3"/>
      <c r="I17" s="3"/>
      <c r="J17" s="3"/>
    </row>
    <row r="18" ht="24" customHeight="1" spans="1:10">
      <c r="A18" s="3" t="s">
        <v>168</v>
      </c>
      <c r="B18" s="3">
        <v>100</v>
      </c>
      <c r="C18" s="3"/>
      <c r="D18" s="3"/>
      <c r="E18" s="3"/>
      <c r="F18" s="3"/>
      <c r="G18" s="3"/>
      <c r="H18" s="3"/>
      <c r="I18" s="16">
        <f>SUM(I5,I13:I16)</f>
        <v>96.67</v>
      </c>
      <c r="J18" s="3" t="s">
        <v>567</v>
      </c>
    </row>
    <row r="19" spans="1:10">
      <c r="A19" s="24" t="s">
        <v>170</v>
      </c>
      <c r="B19" s="25"/>
      <c r="C19" s="25"/>
      <c r="D19" s="25"/>
      <c r="E19" s="25"/>
      <c r="F19" s="25"/>
      <c r="G19" s="25"/>
      <c r="H19" s="25"/>
      <c r="I19" s="25"/>
      <c r="J19" s="25"/>
    </row>
    <row r="20" spans="1:10">
      <c r="A20" s="25"/>
      <c r="B20" s="25"/>
      <c r="C20" s="25"/>
      <c r="D20" s="25"/>
      <c r="E20" s="25"/>
      <c r="F20" s="25"/>
      <c r="G20" s="25"/>
      <c r="H20" s="25"/>
      <c r="I20" s="25"/>
      <c r="J20" s="25"/>
    </row>
    <row r="21" spans="1:10">
      <c r="A21" s="25"/>
      <c r="B21" s="25"/>
      <c r="C21" s="25"/>
      <c r="D21" s="25"/>
      <c r="E21" s="25"/>
      <c r="F21" s="25"/>
      <c r="G21" s="25"/>
      <c r="H21" s="25"/>
      <c r="I21" s="25"/>
      <c r="J21" s="25"/>
    </row>
    <row r="22" spans="1:10">
      <c r="A22" s="25"/>
      <c r="B22" s="25"/>
      <c r="C22" s="25"/>
      <c r="D22" s="25"/>
      <c r="E22" s="25"/>
      <c r="F22" s="25"/>
      <c r="G22" s="25"/>
      <c r="H22" s="25"/>
      <c r="I22" s="25"/>
      <c r="J22" s="25"/>
    </row>
    <row r="23" spans="1:10">
      <c r="A23" s="25"/>
      <c r="B23" s="25"/>
      <c r="C23" s="25"/>
      <c r="D23" s="25"/>
      <c r="E23" s="25"/>
      <c r="F23" s="25"/>
      <c r="G23" s="25"/>
      <c r="H23" s="25"/>
      <c r="I23" s="25"/>
      <c r="J23" s="2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6" workbookViewId="0">
      <selection activeCell="J13" sqref="J13:J16"/>
    </sheetView>
  </sheetViews>
  <sheetFormatPr defaultColWidth="9" defaultRowHeight="14.25"/>
  <cols>
    <col min="1" max="1" width="11.5" customWidth="1"/>
    <col min="2" max="2" width="21.2583333333333" customWidth="1"/>
    <col min="3" max="3" width="30.75" customWidth="1"/>
    <col min="5" max="5" width="13.375" customWidth="1"/>
    <col min="7" max="7" width="10.7583333333333" customWidth="1"/>
    <col min="10" max="10" width="14.125" customWidth="1"/>
  </cols>
  <sheetData>
    <row r="1" ht="27" spans="1:10">
      <c r="A1" s="15" t="s">
        <v>133</v>
      </c>
      <c r="B1" s="15"/>
      <c r="C1" s="15"/>
      <c r="D1" s="15"/>
      <c r="E1" s="15"/>
      <c r="F1" s="15"/>
      <c r="G1" s="15"/>
      <c r="H1" s="15"/>
      <c r="I1" s="15"/>
      <c r="J1" s="15"/>
    </row>
    <row r="2" ht="26" customHeight="1" spans="1:10">
      <c r="A2" s="3" t="s">
        <v>134</v>
      </c>
      <c r="B2" s="3" t="s">
        <v>580</v>
      </c>
      <c r="C2" s="3"/>
      <c r="D2" s="3"/>
      <c r="E2" s="3"/>
      <c r="F2" s="3"/>
      <c r="G2" s="3"/>
      <c r="H2" s="3"/>
      <c r="I2" s="3"/>
      <c r="J2" s="3"/>
    </row>
    <row r="3" ht="26" customHeight="1" spans="1:10">
      <c r="A3" s="3" t="s">
        <v>136</v>
      </c>
      <c r="B3" s="3" t="s">
        <v>30</v>
      </c>
      <c r="C3" s="3"/>
      <c r="D3" s="3"/>
      <c r="E3" s="4" t="s">
        <v>138</v>
      </c>
      <c r="F3" s="3" t="s">
        <v>573</v>
      </c>
      <c r="G3" s="3"/>
      <c r="H3" s="3"/>
      <c r="I3" s="3"/>
      <c r="J3" s="3"/>
    </row>
    <row r="4" ht="37" customHeight="1" spans="1:10">
      <c r="A4" s="3" t="s">
        <v>139</v>
      </c>
      <c r="B4" s="16"/>
      <c r="C4" s="4" t="s">
        <v>33</v>
      </c>
      <c r="D4" s="4" t="s">
        <v>140</v>
      </c>
      <c r="E4" s="4" t="s">
        <v>141</v>
      </c>
      <c r="F4" s="3" t="s">
        <v>142</v>
      </c>
      <c r="G4" s="3"/>
      <c r="H4" s="3" t="s">
        <v>143</v>
      </c>
      <c r="I4" s="3" t="s">
        <v>144</v>
      </c>
      <c r="J4" s="3"/>
    </row>
    <row r="5" ht="31" customHeight="1" spans="1:10">
      <c r="A5" s="3"/>
      <c r="B5" s="3" t="s">
        <v>40</v>
      </c>
      <c r="C5" s="3">
        <v>0</v>
      </c>
      <c r="D5" s="3">
        <v>20.48</v>
      </c>
      <c r="E5" s="3">
        <v>20.48</v>
      </c>
      <c r="F5" s="3">
        <v>10</v>
      </c>
      <c r="G5" s="3"/>
      <c r="H5" s="6">
        <f>E5/D5</f>
        <v>1</v>
      </c>
      <c r="I5" s="3">
        <v>1.71</v>
      </c>
      <c r="J5" s="3"/>
    </row>
    <row r="6" ht="31" customHeight="1" spans="1:10">
      <c r="A6" s="3"/>
      <c r="B6" s="18" t="s">
        <v>44</v>
      </c>
      <c r="C6" s="3">
        <v>0</v>
      </c>
      <c r="D6" s="3">
        <v>20.48</v>
      </c>
      <c r="E6" s="3">
        <v>20.48</v>
      </c>
      <c r="F6" s="3" t="s">
        <v>145</v>
      </c>
      <c r="G6" s="3"/>
      <c r="H6" s="3" t="s">
        <v>145</v>
      </c>
      <c r="I6" s="3" t="s">
        <v>145</v>
      </c>
      <c r="J6" s="3"/>
    </row>
    <row r="7" ht="31" customHeight="1" spans="1:10">
      <c r="A7" s="3"/>
      <c r="B7" s="3" t="s">
        <v>146</v>
      </c>
      <c r="C7" s="3"/>
      <c r="D7" s="3"/>
      <c r="E7" s="3"/>
      <c r="F7" s="3" t="s">
        <v>145</v>
      </c>
      <c r="G7" s="3"/>
      <c r="H7" s="3" t="s">
        <v>145</v>
      </c>
      <c r="I7" s="3" t="s">
        <v>145</v>
      </c>
      <c r="J7" s="3"/>
    </row>
    <row r="8" ht="31" customHeight="1" spans="1:10">
      <c r="A8" s="3"/>
      <c r="B8" s="3" t="s">
        <v>147</v>
      </c>
      <c r="C8" s="3"/>
      <c r="D8" s="3"/>
      <c r="E8" s="3"/>
      <c r="F8" s="3" t="s">
        <v>145</v>
      </c>
      <c r="G8" s="3"/>
      <c r="H8" s="3" t="s">
        <v>145</v>
      </c>
      <c r="I8" s="3" t="s">
        <v>145</v>
      </c>
      <c r="J8" s="3"/>
    </row>
    <row r="9" ht="29" customHeight="1" spans="1:10">
      <c r="A9" s="7" t="s">
        <v>148</v>
      </c>
      <c r="B9" s="7"/>
      <c r="C9" s="7"/>
      <c r="D9" s="7"/>
      <c r="E9" s="7"/>
      <c r="F9" s="7"/>
      <c r="G9" s="7" t="s">
        <v>149</v>
      </c>
      <c r="H9" s="7"/>
      <c r="I9" s="7"/>
      <c r="J9" s="7"/>
    </row>
    <row r="10" ht="71" customHeight="1" spans="1:10">
      <c r="A10" s="7" t="s">
        <v>150</v>
      </c>
      <c r="B10" s="7" t="s">
        <v>581</v>
      </c>
      <c r="C10" s="7"/>
      <c r="D10" s="7"/>
      <c r="E10" s="7"/>
      <c r="F10" s="7"/>
      <c r="G10" s="7" t="s">
        <v>582</v>
      </c>
      <c r="H10" s="7"/>
      <c r="I10" s="7"/>
      <c r="J10" s="7"/>
    </row>
    <row r="11" ht="30" customHeight="1" spans="1:10">
      <c r="A11" s="7" t="s">
        <v>50</v>
      </c>
      <c r="B11" s="7"/>
      <c r="C11" s="7"/>
      <c r="D11" s="7" t="s">
        <v>153</v>
      </c>
      <c r="E11" s="7"/>
      <c r="F11" s="7"/>
      <c r="G11" s="7" t="s">
        <v>154</v>
      </c>
      <c r="H11" s="7"/>
      <c r="I11" s="7"/>
      <c r="J11" s="7"/>
    </row>
    <row r="12" s="1" customFormat="1" ht="48" customHeight="1" spans="1:10">
      <c r="A12" s="3" t="s">
        <v>56</v>
      </c>
      <c r="B12" s="3" t="s">
        <v>57</v>
      </c>
      <c r="C12" s="4" t="s">
        <v>58</v>
      </c>
      <c r="D12" s="4" t="s">
        <v>51</v>
      </c>
      <c r="E12" s="3" t="s">
        <v>52</v>
      </c>
      <c r="F12" s="9" t="s">
        <v>53</v>
      </c>
      <c r="G12" s="9" t="s">
        <v>54</v>
      </c>
      <c r="H12" s="7" t="s">
        <v>142</v>
      </c>
      <c r="I12" s="7" t="s">
        <v>144</v>
      </c>
      <c r="J12" s="7" t="s">
        <v>55</v>
      </c>
    </row>
    <row r="13" ht="31" customHeight="1" spans="1:10">
      <c r="A13" s="3" t="s">
        <v>59</v>
      </c>
      <c r="B13" s="3" t="s">
        <v>60</v>
      </c>
      <c r="C13" s="3" t="s">
        <v>583</v>
      </c>
      <c r="D13" s="3" t="s">
        <v>82</v>
      </c>
      <c r="E13" s="3">
        <v>3</v>
      </c>
      <c r="F13" s="7" t="s">
        <v>79</v>
      </c>
      <c r="G13" s="7" t="s">
        <v>576</v>
      </c>
      <c r="H13" s="7">
        <v>25</v>
      </c>
      <c r="I13" s="7">
        <v>25</v>
      </c>
      <c r="J13" s="19" t="s">
        <v>131</v>
      </c>
    </row>
    <row r="14" ht="74" customHeight="1" spans="1:10">
      <c r="A14" s="3"/>
      <c r="B14" s="3" t="s">
        <v>113</v>
      </c>
      <c r="C14" s="3" t="s">
        <v>584</v>
      </c>
      <c r="D14" s="3" t="s">
        <v>82</v>
      </c>
      <c r="E14" s="3" t="s">
        <v>585</v>
      </c>
      <c r="F14" s="7" t="s">
        <v>75</v>
      </c>
      <c r="G14" s="7" t="s">
        <v>576</v>
      </c>
      <c r="H14" s="7">
        <v>25</v>
      </c>
      <c r="I14" s="7">
        <v>25</v>
      </c>
      <c r="J14" s="19" t="s">
        <v>131</v>
      </c>
    </row>
    <row r="15" ht="44" customHeight="1" spans="1:10">
      <c r="A15" s="3" t="s">
        <v>117</v>
      </c>
      <c r="B15" s="3" t="s">
        <v>118</v>
      </c>
      <c r="C15" s="3" t="s">
        <v>586</v>
      </c>
      <c r="D15" s="28" t="s">
        <v>82</v>
      </c>
      <c r="E15" s="3">
        <v>90</v>
      </c>
      <c r="F15" s="7" t="s">
        <v>75</v>
      </c>
      <c r="G15" s="7" t="s">
        <v>587</v>
      </c>
      <c r="H15" s="7">
        <v>30</v>
      </c>
      <c r="I15" s="7">
        <v>28</v>
      </c>
      <c r="J15" s="19" t="s">
        <v>131</v>
      </c>
    </row>
    <row r="16" ht="41" customHeight="1" spans="1:10">
      <c r="A16" s="3" t="s">
        <v>125</v>
      </c>
      <c r="B16" s="4" t="s">
        <v>126</v>
      </c>
      <c r="C16" s="3" t="s">
        <v>439</v>
      </c>
      <c r="D16" s="28" t="s">
        <v>82</v>
      </c>
      <c r="E16" s="3">
        <v>85</v>
      </c>
      <c r="F16" s="3" t="s">
        <v>75</v>
      </c>
      <c r="G16" s="7" t="s">
        <v>576</v>
      </c>
      <c r="H16" s="3">
        <v>10</v>
      </c>
      <c r="I16" s="3">
        <v>10</v>
      </c>
      <c r="J16" s="19" t="s">
        <v>131</v>
      </c>
    </row>
    <row r="17" ht="31" customHeight="1" spans="1:10">
      <c r="A17" s="3" t="s">
        <v>167</v>
      </c>
      <c r="B17" s="3"/>
      <c r="C17" s="3" t="s">
        <v>131</v>
      </c>
      <c r="D17" s="3"/>
      <c r="E17" s="3"/>
      <c r="F17" s="3"/>
      <c r="G17" s="3"/>
      <c r="H17" s="3"/>
      <c r="I17" s="3"/>
      <c r="J17" s="3"/>
    </row>
    <row r="18" ht="24" customHeight="1" spans="1:10">
      <c r="A18" s="3" t="s">
        <v>168</v>
      </c>
      <c r="B18" s="3">
        <v>100</v>
      </c>
      <c r="C18" s="3"/>
      <c r="D18" s="3"/>
      <c r="E18" s="3"/>
      <c r="F18" s="3"/>
      <c r="G18" s="3"/>
      <c r="H18" s="3"/>
      <c r="I18" s="16">
        <f>SUM(I5,I13:I16)</f>
        <v>89.71</v>
      </c>
      <c r="J18" s="3" t="s">
        <v>567</v>
      </c>
    </row>
    <row r="19" spans="1:10">
      <c r="A19" s="24" t="s">
        <v>170</v>
      </c>
      <c r="B19" s="25"/>
      <c r="C19" s="25"/>
      <c r="D19" s="25"/>
      <c r="E19" s="25"/>
      <c r="F19" s="25"/>
      <c r="G19" s="25"/>
      <c r="H19" s="25"/>
      <c r="I19" s="25"/>
      <c r="J19" s="25"/>
    </row>
    <row r="20" spans="1:10">
      <c r="A20" s="25"/>
      <c r="B20" s="25"/>
      <c r="C20" s="25"/>
      <c r="D20" s="25"/>
      <c r="E20" s="25"/>
      <c r="F20" s="25"/>
      <c r="G20" s="25"/>
      <c r="H20" s="25"/>
      <c r="I20" s="25"/>
      <c r="J20" s="25"/>
    </row>
    <row r="21" spans="1:10">
      <c r="A21" s="25"/>
      <c r="B21" s="25"/>
      <c r="C21" s="25"/>
      <c r="D21" s="25"/>
      <c r="E21" s="25"/>
      <c r="F21" s="25"/>
      <c r="G21" s="25"/>
      <c r="H21" s="25"/>
      <c r="I21" s="25"/>
      <c r="J21" s="25"/>
    </row>
    <row r="22" spans="1:10">
      <c r="A22" s="25"/>
      <c r="B22" s="25"/>
      <c r="C22" s="25"/>
      <c r="D22" s="25"/>
      <c r="E22" s="25"/>
      <c r="F22" s="25"/>
      <c r="G22" s="25"/>
      <c r="H22" s="25"/>
      <c r="I22" s="25"/>
      <c r="J22" s="25"/>
    </row>
    <row r="23" spans="1:10">
      <c r="A23" s="25"/>
      <c r="B23" s="25"/>
      <c r="C23" s="25"/>
      <c r="D23" s="25"/>
      <c r="E23" s="25"/>
      <c r="F23" s="25"/>
      <c r="G23" s="25"/>
      <c r="H23" s="25"/>
      <c r="I23" s="25"/>
      <c r="J23" s="2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2" workbookViewId="0">
      <selection activeCell="C18" sqref="A4:J18"/>
    </sheetView>
  </sheetViews>
  <sheetFormatPr defaultColWidth="9" defaultRowHeight="14.25"/>
  <cols>
    <col min="1" max="1" width="11.5" customWidth="1"/>
    <col min="2" max="2" width="21.2583333333333" customWidth="1"/>
    <col min="3" max="3" width="23.375" customWidth="1"/>
    <col min="4" max="4" width="9.25"/>
    <col min="5" max="5" width="13.375" customWidth="1"/>
    <col min="7" max="7" width="10.7583333333333" customWidth="1"/>
    <col min="8" max="8" width="9.25"/>
    <col min="10" max="10" width="14.125" customWidth="1"/>
  </cols>
  <sheetData>
    <row r="1" customFormat="1" ht="27" spans="1:10">
      <c r="A1" s="15" t="s">
        <v>133</v>
      </c>
      <c r="B1" s="15"/>
      <c r="C1" s="15"/>
      <c r="D1" s="15"/>
      <c r="E1" s="15"/>
      <c r="F1" s="15"/>
      <c r="G1" s="15"/>
      <c r="H1" s="15"/>
      <c r="I1" s="15"/>
      <c r="J1" s="15"/>
    </row>
    <row r="2" customFormat="1" ht="18" customHeight="1" spans="1:10">
      <c r="A2" s="3" t="s">
        <v>134</v>
      </c>
      <c r="B2" s="3" t="s">
        <v>417</v>
      </c>
      <c r="C2" s="3"/>
      <c r="D2" s="3"/>
      <c r="E2" s="3"/>
      <c r="F2" s="3"/>
      <c r="G2" s="3"/>
      <c r="H2" s="3"/>
      <c r="I2" s="3"/>
      <c r="J2" s="3"/>
    </row>
    <row r="3" customFormat="1" ht="26" customHeight="1" spans="1:10">
      <c r="A3" s="3" t="s">
        <v>136</v>
      </c>
      <c r="B3" s="16" t="s">
        <v>30</v>
      </c>
      <c r="C3" s="16"/>
      <c r="D3" s="16"/>
      <c r="E3" s="4" t="s">
        <v>138</v>
      </c>
      <c r="F3" s="16" t="s">
        <v>588</v>
      </c>
      <c r="G3" s="16"/>
      <c r="H3" s="16"/>
      <c r="I3" s="16"/>
      <c r="J3" s="16"/>
    </row>
    <row r="4" customFormat="1" ht="37" customHeight="1" spans="1:10">
      <c r="A4" s="3" t="s">
        <v>139</v>
      </c>
      <c r="B4" s="3"/>
      <c r="C4" s="4" t="s">
        <v>33</v>
      </c>
      <c r="D4" s="4" t="s">
        <v>140</v>
      </c>
      <c r="E4" s="4" t="s">
        <v>141</v>
      </c>
      <c r="F4" s="3" t="s">
        <v>142</v>
      </c>
      <c r="G4" s="3"/>
      <c r="H4" s="3" t="s">
        <v>143</v>
      </c>
      <c r="I4" s="3" t="s">
        <v>144</v>
      </c>
      <c r="J4" s="3"/>
    </row>
    <row r="5" customFormat="1" ht="31" customHeight="1" spans="1:10">
      <c r="A5" s="3"/>
      <c r="B5" s="3" t="s">
        <v>40</v>
      </c>
      <c r="C5" s="3">
        <v>17692.84</v>
      </c>
      <c r="D5" s="3">
        <v>9967.15</v>
      </c>
      <c r="E5" s="3">
        <v>9967.15</v>
      </c>
      <c r="F5" s="3">
        <v>10</v>
      </c>
      <c r="G5" s="3"/>
      <c r="H5" s="6">
        <f>E5/D5</f>
        <v>1</v>
      </c>
      <c r="I5" s="3">
        <v>10</v>
      </c>
      <c r="J5" s="3"/>
    </row>
    <row r="6" customFormat="1" ht="31" customHeight="1" spans="1:10">
      <c r="A6" s="3"/>
      <c r="B6" s="3" t="s">
        <v>44</v>
      </c>
      <c r="C6" s="3">
        <v>17692.84</v>
      </c>
      <c r="D6" s="3">
        <v>9967.15</v>
      </c>
      <c r="E6" s="3">
        <v>9967.15</v>
      </c>
      <c r="F6" s="3" t="s">
        <v>145</v>
      </c>
      <c r="G6" s="3"/>
      <c r="H6" s="3" t="s">
        <v>145</v>
      </c>
      <c r="I6" s="3" t="s">
        <v>145</v>
      </c>
      <c r="J6" s="3"/>
    </row>
    <row r="7" customFormat="1" ht="31" customHeight="1" spans="1:10">
      <c r="A7" s="3"/>
      <c r="B7" s="3" t="s">
        <v>146</v>
      </c>
      <c r="C7" s="3"/>
      <c r="D7" s="3"/>
      <c r="E7" s="3"/>
      <c r="F7" s="3" t="s">
        <v>145</v>
      </c>
      <c r="G7" s="3"/>
      <c r="H7" s="3" t="s">
        <v>145</v>
      </c>
      <c r="I7" s="3" t="s">
        <v>145</v>
      </c>
      <c r="J7" s="3"/>
    </row>
    <row r="8" customFormat="1" ht="31" customHeight="1" spans="1:10">
      <c r="A8" s="3"/>
      <c r="B8" s="3" t="s">
        <v>147</v>
      </c>
      <c r="C8" s="3"/>
      <c r="D8" s="3"/>
      <c r="E8" s="3"/>
      <c r="F8" s="3" t="s">
        <v>145</v>
      </c>
      <c r="G8" s="3"/>
      <c r="H8" s="3" t="s">
        <v>145</v>
      </c>
      <c r="I8" s="3" t="s">
        <v>145</v>
      </c>
      <c r="J8" s="3"/>
    </row>
    <row r="9" customFormat="1" ht="29" customHeight="1" spans="1:10">
      <c r="A9" s="7" t="s">
        <v>148</v>
      </c>
      <c r="B9" s="7"/>
      <c r="C9" s="7"/>
      <c r="D9" s="7"/>
      <c r="E9" s="7"/>
      <c r="F9" s="7"/>
      <c r="G9" s="7" t="s">
        <v>149</v>
      </c>
      <c r="H9" s="7"/>
      <c r="I9" s="7"/>
      <c r="J9" s="7"/>
    </row>
    <row r="10" customFormat="1" ht="63" customHeight="1" spans="1:10">
      <c r="A10" s="7" t="s">
        <v>150</v>
      </c>
      <c r="B10" s="7" t="s">
        <v>589</v>
      </c>
      <c r="C10" s="7"/>
      <c r="D10" s="7"/>
      <c r="E10" s="7"/>
      <c r="F10" s="7"/>
      <c r="G10" s="7" t="s">
        <v>590</v>
      </c>
      <c r="H10" s="7"/>
      <c r="I10" s="7"/>
      <c r="J10" s="7"/>
    </row>
    <row r="11" customFormat="1" ht="30" customHeight="1" spans="1:10">
      <c r="A11" s="7" t="s">
        <v>50</v>
      </c>
      <c r="B11" s="7"/>
      <c r="C11" s="7"/>
      <c r="D11" s="7" t="s">
        <v>153</v>
      </c>
      <c r="E11" s="7"/>
      <c r="F11" s="7"/>
      <c r="G11" s="7" t="s">
        <v>154</v>
      </c>
      <c r="H11" s="7"/>
      <c r="I11" s="7"/>
      <c r="J11" s="7"/>
    </row>
    <row r="12" s="1" customFormat="1" ht="48" customHeight="1" spans="1:10">
      <c r="A12" s="3" t="s">
        <v>56</v>
      </c>
      <c r="B12" s="3" t="s">
        <v>57</v>
      </c>
      <c r="C12" s="3" t="s">
        <v>58</v>
      </c>
      <c r="D12" s="3" t="s">
        <v>51</v>
      </c>
      <c r="E12" s="3" t="s">
        <v>52</v>
      </c>
      <c r="F12" s="7" t="s">
        <v>53</v>
      </c>
      <c r="G12" s="7" t="s">
        <v>54</v>
      </c>
      <c r="H12" s="7" t="s">
        <v>142</v>
      </c>
      <c r="I12" s="7" t="s">
        <v>144</v>
      </c>
      <c r="J12" s="7" t="s">
        <v>55</v>
      </c>
    </row>
    <row r="13" s="29" customFormat="1" ht="25" customHeight="1" spans="1:10">
      <c r="A13" s="31" t="s">
        <v>59</v>
      </c>
      <c r="B13" s="32" t="s">
        <v>60</v>
      </c>
      <c r="C13" s="33" t="s">
        <v>591</v>
      </c>
      <c r="D13" s="34" t="s">
        <v>65</v>
      </c>
      <c r="E13" s="33" t="s">
        <v>592</v>
      </c>
      <c r="F13" s="33" t="s">
        <v>68</v>
      </c>
      <c r="G13" s="33" t="s">
        <v>592</v>
      </c>
      <c r="H13" s="35">
        <v>20</v>
      </c>
      <c r="I13" s="35">
        <v>20</v>
      </c>
      <c r="J13" s="38" t="s">
        <v>131</v>
      </c>
    </row>
    <row r="14" s="29" customFormat="1" ht="25" customHeight="1" spans="1:10">
      <c r="A14" s="36"/>
      <c r="B14" s="37" t="s">
        <v>113</v>
      </c>
      <c r="C14" s="33" t="s">
        <v>593</v>
      </c>
      <c r="D14" s="34" t="s">
        <v>65</v>
      </c>
      <c r="E14" s="33" t="s">
        <v>304</v>
      </c>
      <c r="F14" s="33" t="s">
        <v>75</v>
      </c>
      <c r="G14" s="33" t="s">
        <v>403</v>
      </c>
      <c r="H14" s="35">
        <v>20</v>
      </c>
      <c r="I14" s="35">
        <v>20</v>
      </c>
      <c r="J14" s="38" t="s">
        <v>131</v>
      </c>
    </row>
    <row r="15" s="30" customFormat="1" ht="25" customHeight="1" spans="1:10">
      <c r="A15" s="36"/>
      <c r="B15" s="37" t="s">
        <v>161</v>
      </c>
      <c r="C15" s="33" t="s">
        <v>404</v>
      </c>
      <c r="D15" s="34" t="s">
        <v>65</v>
      </c>
      <c r="E15" s="33" t="s">
        <v>423</v>
      </c>
      <c r="F15" s="33" t="s">
        <v>162</v>
      </c>
      <c r="G15" s="33" t="s">
        <v>423</v>
      </c>
      <c r="H15" s="35">
        <v>10</v>
      </c>
      <c r="I15" s="35">
        <v>10</v>
      </c>
      <c r="J15" s="38" t="s">
        <v>131</v>
      </c>
    </row>
    <row r="16" s="29" customFormat="1" ht="25" customHeight="1" spans="1:10">
      <c r="A16" s="32" t="s">
        <v>117</v>
      </c>
      <c r="B16" s="37" t="s">
        <v>118</v>
      </c>
      <c r="C16" s="33" t="s">
        <v>416</v>
      </c>
      <c r="D16" s="34" t="s">
        <v>82</v>
      </c>
      <c r="E16" s="33" t="s">
        <v>407</v>
      </c>
      <c r="F16" s="33" t="s">
        <v>75</v>
      </c>
      <c r="G16" s="33" t="s">
        <v>407</v>
      </c>
      <c r="H16" s="35">
        <v>30</v>
      </c>
      <c r="I16" s="35">
        <v>30</v>
      </c>
      <c r="J16" s="38" t="s">
        <v>131</v>
      </c>
    </row>
    <row r="17" s="29" customFormat="1" ht="25" customHeight="1" spans="1:10">
      <c r="A17" s="32" t="s">
        <v>125</v>
      </c>
      <c r="B17" s="37" t="s">
        <v>374</v>
      </c>
      <c r="C17" s="33" t="s">
        <v>408</v>
      </c>
      <c r="D17" s="34" t="s">
        <v>82</v>
      </c>
      <c r="E17" s="33" t="s">
        <v>407</v>
      </c>
      <c r="F17" s="33" t="s">
        <v>75</v>
      </c>
      <c r="G17" s="33" t="s">
        <v>407</v>
      </c>
      <c r="H17" s="35">
        <v>10</v>
      </c>
      <c r="I17" s="35">
        <v>10</v>
      </c>
      <c r="J17" s="38" t="s">
        <v>131</v>
      </c>
    </row>
    <row r="18" customFormat="1" ht="31" customHeight="1" spans="1:10">
      <c r="A18" s="3" t="s">
        <v>167</v>
      </c>
      <c r="B18" s="3"/>
      <c r="C18" s="3" t="s">
        <v>131</v>
      </c>
      <c r="D18" s="3"/>
      <c r="E18" s="3"/>
      <c r="F18" s="3"/>
      <c r="G18" s="3"/>
      <c r="H18" s="3"/>
      <c r="I18" s="3"/>
      <c r="J18" s="3"/>
    </row>
    <row r="19" customFormat="1" ht="24" customHeight="1" spans="1:10">
      <c r="A19" s="3" t="s">
        <v>168</v>
      </c>
      <c r="B19" s="3">
        <v>100</v>
      </c>
      <c r="C19" s="3"/>
      <c r="D19" s="3"/>
      <c r="E19" s="3"/>
      <c r="F19" s="3"/>
      <c r="G19" s="3"/>
      <c r="H19" s="3"/>
      <c r="I19" s="16">
        <v>100</v>
      </c>
      <c r="J19" s="3" t="s">
        <v>169</v>
      </c>
    </row>
    <row r="20" customFormat="1" spans="1:10">
      <c r="A20" s="24" t="s">
        <v>170</v>
      </c>
      <c r="B20" s="25"/>
      <c r="C20" s="25"/>
      <c r="D20" s="25"/>
      <c r="E20" s="25"/>
      <c r="F20" s="25"/>
      <c r="G20" s="25"/>
      <c r="H20" s="25"/>
      <c r="I20" s="25"/>
      <c r="J20" s="25"/>
    </row>
    <row r="21" customFormat="1" spans="1:10">
      <c r="A21" s="25"/>
      <c r="B21" s="25"/>
      <c r="C21" s="25"/>
      <c r="D21" s="25"/>
      <c r="E21" s="25"/>
      <c r="F21" s="25"/>
      <c r="G21" s="25"/>
      <c r="H21" s="25"/>
      <c r="I21" s="25"/>
      <c r="J21" s="25"/>
    </row>
    <row r="22" customFormat="1" spans="1:10">
      <c r="A22" s="25"/>
      <c r="B22" s="25"/>
      <c r="C22" s="25"/>
      <c r="D22" s="25"/>
      <c r="E22" s="25"/>
      <c r="F22" s="25"/>
      <c r="G22" s="25"/>
      <c r="H22" s="25"/>
      <c r="I22" s="25"/>
      <c r="J22" s="25"/>
    </row>
    <row r="23" customFormat="1" spans="1:10">
      <c r="A23" s="25"/>
      <c r="B23" s="25"/>
      <c r="C23" s="25"/>
      <c r="D23" s="25"/>
      <c r="E23" s="25"/>
      <c r="F23" s="25"/>
      <c r="G23" s="25"/>
      <c r="H23" s="25"/>
      <c r="I23" s="25"/>
      <c r="J23" s="25"/>
    </row>
    <row r="24" customFormat="1" spans="1:10">
      <c r="A24" s="25"/>
      <c r="B24" s="25"/>
      <c r="C24" s="25"/>
      <c r="D24" s="25"/>
      <c r="E24" s="25"/>
      <c r="F24" s="25"/>
      <c r="G24" s="25"/>
      <c r="H24" s="25"/>
      <c r="I24" s="25"/>
      <c r="J24" s="2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9" workbookViewId="0">
      <selection activeCell="J18" sqref="J18"/>
    </sheetView>
  </sheetViews>
  <sheetFormatPr defaultColWidth="9" defaultRowHeight="14.25"/>
  <cols>
    <col min="1" max="1" width="11.5" customWidth="1"/>
    <col min="2" max="2" width="21.2583333333333" customWidth="1"/>
    <col min="3" max="3" width="15.225" customWidth="1"/>
    <col min="5" max="5" width="29.875" customWidth="1"/>
    <col min="7" max="7" width="29.875" customWidth="1"/>
    <col min="10" max="10" width="14.1333333333333" customWidth="1"/>
  </cols>
  <sheetData>
    <row r="1" ht="27" spans="1:10">
      <c r="A1" s="15" t="s">
        <v>133</v>
      </c>
      <c r="B1" s="15"/>
      <c r="C1" s="15"/>
      <c r="D1" s="15"/>
      <c r="E1" s="15"/>
      <c r="F1" s="15"/>
      <c r="G1" s="15"/>
      <c r="H1" s="15"/>
      <c r="I1" s="15"/>
      <c r="J1" s="15"/>
    </row>
    <row r="2" ht="26" customHeight="1" spans="1:10">
      <c r="A2" s="3" t="s">
        <v>134</v>
      </c>
      <c r="B2" s="3" t="s">
        <v>594</v>
      </c>
      <c r="C2" s="3"/>
      <c r="D2" s="3"/>
      <c r="E2" s="3"/>
      <c r="F2" s="3"/>
      <c r="G2" s="3"/>
      <c r="H2" s="3"/>
      <c r="I2" s="3"/>
      <c r="J2" s="3"/>
    </row>
    <row r="3" ht="26" customHeight="1" spans="1:10">
      <c r="A3" s="3" t="s">
        <v>136</v>
      </c>
      <c r="B3" s="3" t="s">
        <v>30</v>
      </c>
      <c r="C3" s="3"/>
      <c r="D3" s="3"/>
      <c r="E3" s="4" t="s">
        <v>138</v>
      </c>
      <c r="F3" s="3" t="s">
        <v>172</v>
      </c>
      <c r="G3" s="3"/>
      <c r="H3" s="3"/>
      <c r="I3" s="3"/>
      <c r="J3" s="3"/>
    </row>
    <row r="4" ht="37" customHeight="1" spans="1:10">
      <c r="A4" s="3" t="s">
        <v>139</v>
      </c>
      <c r="B4" s="16"/>
      <c r="C4" s="4" t="s">
        <v>33</v>
      </c>
      <c r="D4" s="4" t="s">
        <v>140</v>
      </c>
      <c r="E4" s="4" t="s">
        <v>141</v>
      </c>
      <c r="F4" s="3" t="s">
        <v>142</v>
      </c>
      <c r="G4" s="3"/>
      <c r="H4" s="3" t="s">
        <v>143</v>
      </c>
      <c r="I4" s="3" t="s">
        <v>144</v>
      </c>
      <c r="J4" s="3"/>
    </row>
    <row r="5" ht="31" customHeight="1" spans="1:10">
      <c r="A5" s="3"/>
      <c r="B5" s="3" t="s">
        <v>40</v>
      </c>
      <c r="C5" s="3">
        <v>893.98</v>
      </c>
      <c r="D5" s="3">
        <v>893.98</v>
      </c>
      <c r="E5" s="3">
        <v>893.98</v>
      </c>
      <c r="F5" s="3">
        <v>10</v>
      </c>
      <c r="G5" s="3"/>
      <c r="H5" s="6">
        <f>E5/D5</f>
        <v>1</v>
      </c>
      <c r="I5" s="3">
        <v>10</v>
      </c>
      <c r="J5" s="3"/>
    </row>
    <row r="6" ht="31" customHeight="1" spans="1:10">
      <c r="A6" s="3"/>
      <c r="B6" s="18" t="s">
        <v>44</v>
      </c>
      <c r="C6" s="3">
        <v>893.98</v>
      </c>
      <c r="D6" s="3">
        <v>893.98</v>
      </c>
      <c r="E6" s="3">
        <v>893.98</v>
      </c>
      <c r="F6" s="3">
        <v>10</v>
      </c>
      <c r="G6" s="3"/>
      <c r="H6" s="6">
        <f>E6/D6</f>
        <v>1</v>
      </c>
      <c r="I6" s="3" t="s">
        <v>145</v>
      </c>
      <c r="J6" s="3"/>
    </row>
    <row r="7" ht="31" customHeight="1" spans="1:10">
      <c r="A7" s="3"/>
      <c r="B7" s="3" t="s">
        <v>146</v>
      </c>
      <c r="C7" s="3"/>
      <c r="D7" s="3"/>
      <c r="E7" s="3"/>
      <c r="F7" s="3" t="s">
        <v>145</v>
      </c>
      <c r="G7" s="3"/>
      <c r="H7" s="3" t="s">
        <v>145</v>
      </c>
      <c r="I7" s="3" t="s">
        <v>145</v>
      </c>
      <c r="J7" s="3"/>
    </row>
    <row r="8" ht="31" customHeight="1" spans="1:10">
      <c r="A8" s="3"/>
      <c r="B8" s="3" t="s">
        <v>147</v>
      </c>
      <c r="C8" s="3"/>
      <c r="D8" s="3"/>
      <c r="E8" s="3"/>
      <c r="F8" s="3" t="s">
        <v>145</v>
      </c>
      <c r="G8" s="3"/>
      <c r="H8" s="3" t="s">
        <v>145</v>
      </c>
      <c r="I8" s="3" t="s">
        <v>145</v>
      </c>
      <c r="J8" s="3"/>
    </row>
    <row r="9" ht="29" customHeight="1" spans="1:10">
      <c r="A9" s="7" t="s">
        <v>148</v>
      </c>
      <c r="B9" s="7"/>
      <c r="C9" s="7"/>
      <c r="D9" s="7"/>
      <c r="E9" s="7"/>
      <c r="F9" s="7"/>
      <c r="G9" s="7" t="s">
        <v>149</v>
      </c>
      <c r="H9" s="7"/>
      <c r="I9" s="7"/>
      <c r="J9" s="7"/>
    </row>
    <row r="10" ht="71" customHeight="1" spans="1:10">
      <c r="A10" s="7" t="s">
        <v>150</v>
      </c>
      <c r="B10" s="7" t="s">
        <v>595</v>
      </c>
      <c r="C10" s="7"/>
      <c r="D10" s="7"/>
      <c r="E10" s="7"/>
      <c r="F10" s="7"/>
      <c r="G10" s="7" t="s">
        <v>596</v>
      </c>
      <c r="H10" s="7"/>
      <c r="I10" s="7"/>
      <c r="J10" s="7"/>
    </row>
    <row r="11" ht="30" customHeight="1" spans="1:10">
      <c r="A11" s="7" t="s">
        <v>50</v>
      </c>
      <c r="B11" s="7"/>
      <c r="C11" s="7"/>
      <c r="D11" s="7" t="s">
        <v>153</v>
      </c>
      <c r="E11" s="7"/>
      <c r="F11" s="7"/>
      <c r="G11" s="7" t="s">
        <v>154</v>
      </c>
      <c r="H11" s="7"/>
      <c r="I11" s="7"/>
      <c r="J11" s="7"/>
    </row>
    <row r="12" s="1" customFormat="1" ht="48" customHeight="1" spans="1:10">
      <c r="A12" s="3" t="s">
        <v>56</v>
      </c>
      <c r="B12" s="3" t="s">
        <v>57</v>
      </c>
      <c r="C12" s="4" t="s">
        <v>58</v>
      </c>
      <c r="D12" s="4" t="s">
        <v>51</v>
      </c>
      <c r="E12" s="3" t="s">
        <v>52</v>
      </c>
      <c r="F12" s="9" t="s">
        <v>53</v>
      </c>
      <c r="G12" s="9" t="s">
        <v>54</v>
      </c>
      <c r="H12" s="7" t="s">
        <v>142</v>
      </c>
      <c r="I12" s="7" t="s">
        <v>144</v>
      </c>
      <c r="J12" s="7" t="s">
        <v>55</v>
      </c>
    </row>
    <row r="13" ht="58" customHeight="1" spans="1:10">
      <c r="A13" s="3" t="s">
        <v>59</v>
      </c>
      <c r="B13" s="4" t="s">
        <v>113</v>
      </c>
      <c r="C13" s="3" t="s">
        <v>597</v>
      </c>
      <c r="D13" s="3" t="s">
        <v>62</v>
      </c>
      <c r="E13" s="3" t="s">
        <v>598</v>
      </c>
      <c r="F13" s="7" t="s">
        <v>75</v>
      </c>
      <c r="G13" s="3" t="s">
        <v>599</v>
      </c>
      <c r="H13" s="7">
        <v>15</v>
      </c>
      <c r="I13" s="7">
        <v>15</v>
      </c>
      <c r="J13" s="7" t="s">
        <v>131</v>
      </c>
    </row>
    <row r="14" ht="58" customHeight="1" spans="1:10">
      <c r="A14" s="3"/>
      <c r="B14" s="23"/>
      <c r="C14" s="3" t="s">
        <v>600</v>
      </c>
      <c r="D14" s="3" t="s">
        <v>62</v>
      </c>
      <c r="E14" s="3" t="s">
        <v>601</v>
      </c>
      <c r="F14" s="7" t="s">
        <v>75</v>
      </c>
      <c r="G14" s="7" t="s">
        <v>602</v>
      </c>
      <c r="H14" s="7">
        <v>15</v>
      </c>
      <c r="I14" s="7">
        <v>15</v>
      </c>
      <c r="J14" s="7" t="s">
        <v>131</v>
      </c>
    </row>
    <row r="15" ht="31" customHeight="1" spans="1:10">
      <c r="A15" s="3"/>
      <c r="B15" s="4" t="s">
        <v>115</v>
      </c>
      <c r="C15" s="3" t="s">
        <v>603</v>
      </c>
      <c r="D15" s="3" t="s">
        <v>62</v>
      </c>
      <c r="E15" s="26" t="s">
        <v>604</v>
      </c>
      <c r="F15" s="7" t="s">
        <v>75</v>
      </c>
      <c r="G15" s="27" t="s">
        <v>605</v>
      </c>
      <c r="H15" s="7">
        <v>15</v>
      </c>
      <c r="I15" s="7">
        <v>15</v>
      </c>
      <c r="J15" s="7" t="s">
        <v>131</v>
      </c>
    </row>
    <row r="16" ht="70" customHeight="1" spans="1:10">
      <c r="A16" s="3" t="s">
        <v>117</v>
      </c>
      <c r="B16" s="3" t="s">
        <v>118</v>
      </c>
      <c r="C16" s="3" t="s">
        <v>606</v>
      </c>
      <c r="D16" s="3" t="s">
        <v>62</v>
      </c>
      <c r="E16" s="3" t="s">
        <v>185</v>
      </c>
      <c r="F16" s="7" t="s">
        <v>75</v>
      </c>
      <c r="G16" s="3" t="s">
        <v>185</v>
      </c>
      <c r="H16" s="7">
        <v>15</v>
      </c>
      <c r="I16" s="7">
        <v>15</v>
      </c>
      <c r="J16" s="7" t="s">
        <v>131</v>
      </c>
    </row>
    <row r="17" ht="49" customHeight="1" spans="1:10">
      <c r="A17" s="3"/>
      <c r="B17" s="4" t="s">
        <v>122</v>
      </c>
      <c r="C17" s="3" t="s">
        <v>607</v>
      </c>
      <c r="D17" s="3" t="s">
        <v>62</v>
      </c>
      <c r="E17" s="3" t="s">
        <v>608</v>
      </c>
      <c r="F17" s="7" t="s">
        <v>75</v>
      </c>
      <c r="G17" s="3" t="s">
        <v>608</v>
      </c>
      <c r="H17" s="7">
        <v>15</v>
      </c>
      <c r="I17" s="7">
        <v>15</v>
      </c>
      <c r="J17" s="7" t="s">
        <v>131</v>
      </c>
    </row>
    <row r="18" ht="41" customHeight="1" spans="1:10">
      <c r="A18" s="3" t="s">
        <v>125</v>
      </c>
      <c r="B18" s="4" t="s">
        <v>374</v>
      </c>
      <c r="C18" s="3" t="s">
        <v>535</v>
      </c>
      <c r="D18" s="28" t="s">
        <v>82</v>
      </c>
      <c r="E18" s="3" t="s">
        <v>609</v>
      </c>
      <c r="F18" s="3" t="s">
        <v>75</v>
      </c>
      <c r="G18" s="26">
        <v>1</v>
      </c>
      <c r="H18" s="3">
        <v>15</v>
      </c>
      <c r="I18" s="3">
        <v>15</v>
      </c>
      <c r="J18" s="3" t="s">
        <v>131</v>
      </c>
    </row>
    <row r="19" ht="31" customHeight="1" spans="1:10">
      <c r="A19" s="3" t="s">
        <v>167</v>
      </c>
      <c r="B19" s="3"/>
      <c r="C19" s="3" t="s">
        <v>131</v>
      </c>
      <c r="D19" s="3"/>
      <c r="E19" s="3"/>
      <c r="F19" s="3"/>
      <c r="G19" s="3"/>
      <c r="H19" s="3"/>
      <c r="I19" s="3"/>
      <c r="J19" s="3"/>
    </row>
    <row r="20" ht="24" customHeight="1" spans="1:10">
      <c r="A20" s="3" t="s">
        <v>168</v>
      </c>
      <c r="B20" s="3">
        <v>100</v>
      </c>
      <c r="C20" s="3"/>
      <c r="D20" s="3"/>
      <c r="E20" s="3"/>
      <c r="F20" s="3"/>
      <c r="G20" s="3"/>
      <c r="H20" s="3"/>
      <c r="I20" s="3">
        <f>SUM(I5,I13:I18)</f>
        <v>100</v>
      </c>
      <c r="J20" s="3" t="s">
        <v>441</v>
      </c>
    </row>
    <row r="21" spans="1:10">
      <c r="A21" s="24" t="s">
        <v>170</v>
      </c>
      <c r="B21" s="25"/>
      <c r="C21" s="25"/>
      <c r="D21" s="25"/>
      <c r="E21" s="25"/>
      <c r="F21" s="25"/>
      <c r="G21" s="25"/>
      <c r="H21" s="25"/>
      <c r="I21" s="25"/>
      <c r="J21" s="25"/>
    </row>
    <row r="22" spans="1:10">
      <c r="A22" s="25"/>
      <c r="B22" s="25"/>
      <c r="C22" s="25"/>
      <c r="D22" s="25"/>
      <c r="E22" s="25"/>
      <c r="F22" s="25"/>
      <c r="G22" s="25"/>
      <c r="H22" s="25"/>
      <c r="I22" s="25"/>
      <c r="J22" s="25"/>
    </row>
    <row r="23" spans="1:10">
      <c r="A23" s="25"/>
      <c r="B23" s="25"/>
      <c r="C23" s="25"/>
      <c r="D23" s="25"/>
      <c r="E23" s="25"/>
      <c r="F23" s="25"/>
      <c r="G23" s="25"/>
      <c r="H23" s="25"/>
      <c r="I23" s="25"/>
      <c r="J23" s="25"/>
    </row>
    <row r="24" spans="1:10">
      <c r="A24" s="25"/>
      <c r="B24" s="25"/>
      <c r="C24" s="25"/>
      <c r="D24" s="25"/>
      <c r="E24" s="25"/>
      <c r="F24" s="25"/>
      <c r="G24" s="25"/>
      <c r="H24" s="25"/>
      <c r="I24" s="25"/>
      <c r="J24" s="25"/>
    </row>
    <row r="25" spans="1:10">
      <c r="A25" s="25"/>
      <c r="B25" s="25"/>
      <c r="C25" s="25"/>
      <c r="D25" s="25"/>
      <c r="E25" s="25"/>
      <c r="F25" s="25"/>
      <c r="G25" s="25"/>
      <c r="H25" s="25"/>
      <c r="I25" s="25"/>
      <c r="J25" s="2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B13:B14"/>
    <mergeCell ref="A21:J2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topLeftCell="A4" workbookViewId="0">
      <selection activeCell="Q14" sqref="Q14"/>
    </sheetView>
  </sheetViews>
  <sheetFormatPr defaultColWidth="9" defaultRowHeight="14.25"/>
  <cols>
    <col min="1" max="1" width="11.5" customWidth="1"/>
    <col min="2" max="2" width="21.2583333333333" customWidth="1"/>
    <col min="3" max="3" width="11.5" customWidth="1"/>
    <col min="5" max="5" width="13.375" customWidth="1"/>
    <col min="7" max="7" width="10.7583333333333" customWidth="1"/>
    <col min="10" max="10" width="14.125" customWidth="1"/>
  </cols>
  <sheetData>
    <row r="1" ht="34" customHeight="1" spans="1:10">
      <c r="A1" s="15" t="s">
        <v>133</v>
      </c>
      <c r="B1" s="15"/>
      <c r="C1" s="15"/>
      <c r="D1" s="15"/>
      <c r="E1" s="15"/>
      <c r="F1" s="15"/>
      <c r="G1" s="15"/>
      <c r="H1" s="15"/>
      <c r="I1" s="15"/>
      <c r="J1" s="15"/>
    </row>
    <row r="2" ht="26" customHeight="1" spans="1:10">
      <c r="A2" s="3" t="s">
        <v>134</v>
      </c>
      <c r="B2" s="16" t="s">
        <v>135</v>
      </c>
      <c r="C2" s="16"/>
      <c r="D2" s="16"/>
      <c r="E2" s="16"/>
      <c r="F2" s="16"/>
      <c r="G2" s="16"/>
      <c r="H2" s="16"/>
      <c r="I2" s="16"/>
      <c r="J2" s="16"/>
    </row>
    <row r="3" ht="26" customHeight="1" spans="1:10">
      <c r="A3" s="3" t="s">
        <v>136</v>
      </c>
      <c r="B3" s="16" t="s">
        <v>137</v>
      </c>
      <c r="C3" s="16"/>
      <c r="D3" s="16"/>
      <c r="E3" s="4" t="s">
        <v>138</v>
      </c>
      <c r="F3" s="16" t="s">
        <v>30</v>
      </c>
      <c r="G3" s="16"/>
      <c r="H3" s="16"/>
      <c r="I3" s="16"/>
      <c r="J3" s="16"/>
    </row>
    <row r="4" ht="45" customHeight="1" spans="1:10">
      <c r="A4" s="3" t="s">
        <v>139</v>
      </c>
      <c r="B4" s="16"/>
      <c r="C4" s="4" t="s">
        <v>33</v>
      </c>
      <c r="D4" s="4" t="s">
        <v>140</v>
      </c>
      <c r="E4" s="4" t="s">
        <v>141</v>
      </c>
      <c r="F4" s="3" t="s">
        <v>142</v>
      </c>
      <c r="G4" s="3"/>
      <c r="H4" s="3" t="s">
        <v>143</v>
      </c>
      <c r="I4" s="3" t="s">
        <v>144</v>
      </c>
      <c r="J4" s="3"/>
    </row>
    <row r="5" ht="31" customHeight="1" spans="1:10">
      <c r="A5" s="3"/>
      <c r="B5" s="3" t="s">
        <v>40</v>
      </c>
      <c r="C5" s="3">
        <v>0</v>
      </c>
      <c r="D5" s="3">
        <v>137</v>
      </c>
      <c r="E5" s="3">
        <v>137</v>
      </c>
      <c r="F5" s="3">
        <v>10</v>
      </c>
      <c r="G5" s="3"/>
      <c r="H5" s="6">
        <f>E5/D5</f>
        <v>1</v>
      </c>
      <c r="I5" s="3">
        <v>10</v>
      </c>
      <c r="J5" s="3"/>
    </row>
    <row r="6" ht="31" customHeight="1" spans="1:10">
      <c r="A6" s="3"/>
      <c r="B6" s="18" t="s">
        <v>44</v>
      </c>
      <c r="C6" s="3">
        <v>0</v>
      </c>
      <c r="D6" s="3">
        <v>137</v>
      </c>
      <c r="E6" s="3">
        <v>137</v>
      </c>
      <c r="F6" s="3" t="s">
        <v>145</v>
      </c>
      <c r="G6" s="3"/>
      <c r="H6" s="3" t="s">
        <v>145</v>
      </c>
      <c r="I6" s="3" t="s">
        <v>145</v>
      </c>
      <c r="J6" s="3"/>
    </row>
    <row r="7" ht="31" customHeight="1" spans="1:10">
      <c r="A7" s="3"/>
      <c r="B7" s="3" t="s">
        <v>146</v>
      </c>
      <c r="C7" s="3">
        <v>0</v>
      </c>
      <c r="D7" s="3">
        <v>0</v>
      </c>
      <c r="E7" s="3">
        <v>0</v>
      </c>
      <c r="F7" s="3" t="s">
        <v>145</v>
      </c>
      <c r="G7" s="3"/>
      <c r="H7" s="3" t="s">
        <v>145</v>
      </c>
      <c r="I7" s="3" t="s">
        <v>145</v>
      </c>
      <c r="J7" s="3"/>
    </row>
    <row r="8" ht="31" customHeight="1" spans="1:10">
      <c r="A8" s="3"/>
      <c r="B8" s="3" t="s">
        <v>147</v>
      </c>
      <c r="C8" s="3">
        <v>0</v>
      </c>
      <c r="D8" s="3">
        <v>0</v>
      </c>
      <c r="E8" s="3">
        <v>0</v>
      </c>
      <c r="F8" s="3" t="s">
        <v>145</v>
      </c>
      <c r="G8" s="3"/>
      <c r="H8" s="3" t="s">
        <v>145</v>
      </c>
      <c r="I8" s="3" t="s">
        <v>145</v>
      </c>
      <c r="J8" s="3"/>
    </row>
    <row r="9" ht="29" customHeight="1" spans="1:10">
      <c r="A9" s="7" t="s">
        <v>148</v>
      </c>
      <c r="B9" s="7"/>
      <c r="C9" s="7"/>
      <c r="D9" s="7"/>
      <c r="E9" s="7"/>
      <c r="F9" s="7"/>
      <c r="G9" s="7" t="s">
        <v>149</v>
      </c>
      <c r="H9" s="7"/>
      <c r="I9" s="7"/>
      <c r="J9" s="7"/>
    </row>
    <row r="10" ht="71" customHeight="1" spans="1:10">
      <c r="A10" s="7" t="s">
        <v>150</v>
      </c>
      <c r="B10" s="7" t="s">
        <v>151</v>
      </c>
      <c r="C10" s="7"/>
      <c r="D10" s="7"/>
      <c r="E10" s="7"/>
      <c r="F10" s="7"/>
      <c r="G10" s="7" t="s">
        <v>152</v>
      </c>
      <c r="H10" s="7"/>
      <c r="I10" s="7"/>
      <c r="J10" s="7"/>
    </row>
    <row r="11" ht="30" customHeight="1" spans="1:10">
      <c r="A11" s="7" t="s">
        <v>50</v>
      </c>
      <c r="B11" s="7"/>
      <c r="C11" s="7"/>
      <c r="D11" s="7" t="s">
        <v>153</v>
      </c>
      <c r="E11" s="7"/>
      <c r="F11" s="7"/>
      <c r="G11" s="7" t="s">
        <v>154</v>
      </c>
      <c r="H11" s="7"/>
      <c r="I11" s="7"/>
      <c r="J11" s="7"/>
    </row>
    <row r="12" s="1" customFormat="1" ht="48" customHeight="1" spans="1:10">
      <c r="A12" s="3" t="s">
        <v>56</v>
      </c>
      <c r="B12" s="3" t="s">
        <v>57</v>
      </c>
      <c r="C12" s="4" t="s">
        <v>58</v>
      </c>
      <c r="D12" s="4" t="s">
        <v>51</v>
      </c>
      <c r="E12" s="3" t="s">
        <v>52</v>
      </c>
      <c r="F12" s="9" t="s">
        <v>53</v>
      </c>
      <c r="G12" s="9" t="s">
        <v>54</v>
      </c>
      <c r="H12" s="7" t="s">
        <v>142</v>
      </c>
      <c r="I12" s="7" t="s">
        <v>144</v>
      </c>
      <c r="J12" s="7" t="s">
        <v>55</v>
      </c>
    </row>
    <row r="13" ht="48" customHeight="1" spans="1:10">
      <c r="A13" s="3" t="s">
        <v>59</v>
      </c>
      <c r="B13" s="3" t="s">
        <v>60</v>
      </c>
      <c r="C13" s="16" t="s">
        <v>61</v>
      </c>
      <c r="D13" s="3" t="s">
        <v>62</v>
      </c>
      <c r="E13" s="16">
        <v>1</v>
      </c>
      <c r="F13" s="19" t="s">
        <v>63</v>
      </c>
      <c r="G13" s="19">
        <v>1</v>
      </c>
      <c r="H13" s="19">
        <v>10</v>
      </c>
      <c r="I13" s="19">
        <v>10</v>
      </c>
      <c r="J13" s="19" t="s">
        <v>131</v>
      </c>
    </row>
    <row r="14" ht="31" customHeight="1" spans="1:10">
      <c r="A14" s="3"/>
      <c r="B14" s="3" t="s">
        <v>113</v>
      </c>
      <c r="C14" s="16" t="s">
        <v>155</v>
      </c>
      <c r="D14" s="3" t="s">
        <v>156</v>
      </c>
      <c r="E14" s="16">
        <v>100</v>
      </c>
      <c r="F14" s="19" t="s">
        <v>75</v>
      </c>
      <c r="G14" s="20">
        <v>1</v>
      </c>
      <c r="H14" s="19">
        <v>20</v>
      </c>
      <c r="I14" s="19">
        <v>20</v>
      </c>
      <c r="J14" s="19" t="s">
        <v>131</v>
      </c>
    </row>
    <row r="15" ht="31" customHeight="1" spans="1:10">
      <c r="A15" s="3"/>
      <c r="B15" s="3" t="s">
        <v>115</v>
      </c>
      <c r="C15" s="16" t="s">
        <v>157</v>
      </c>
      <c r="D15" s="3" t="s">
        <v>158</v>
      </c>
      <c r="E15" s="16">
        <v>10</v>
      </c>
      <c r="F15" s="19" t="s">
        <v>159</v>
      </c>
      <c r="G15" s="19" t="s">
        <v>160</v>
      </c>
      <c r="H15" s="19">
        <v>10</v>
      </c>
      <c r="I15" s="19">
        <v>10</v>
      </c>
      <c r="J15" s="19" t="s">
        <v>131</v>
      </c>
    </row>
    <row r="16" ht="31" customHeight="1" spans="1:10">
      <c r="A16" s="3"/>
      <c r="B16" s="3" t="s">
        <v>161</v>
      </c>
      <c r="C16" s="16">
        <v>137</v>
      </c>
      <c r="D16" s="3" t="s">
        <v>82</v>
      </c>
      <c r="E16" s="16">
        <v>137</v>
      </c>
      <c r="F16" s="19" t="s">
        <v>162</v>
      </c>
      <c r="G16" s="19" t="s">
        <v>163</v>
      </c>
      <c r="H16" s="19">
        <v>10</v>
      </c>
      <c r="I16" s="19">
        <v>10</v>
      </c>
      <c r="J16" s="19" t="s">
        <v>131</v>
      </c>
    </row>
    <row r="17" ht="31" customHeight="1" spans="1:10">
      <c r="A17" s="4" t="s">
        <v>117</v>
      </c>
      <c r="B17" s="3" t="s">
        <v>118</v>
      </c>
      <c r="C17" s="16" t="s">
        <v>164</v>
      </c>
      <c r="D17" s="22" t="s">
        <v>82</v>
      </c>
      <c r="E17" s="16">
        <v>90</v>
      </c>
      <c r="F17" s="19" t="s">
        <v>75</v>
      </c>
      <c r="G17" s="20">
        <v>0.9</v>
      </c>
      <c r="H17" s="19">
        <v>15</v>
      </c>
      <c r="I17" s="19">
        <v>15</v>
      </c>
      <c r="J17" s="19" t="s">
        <v>131</v>
      </c>
    </row>
    <row r="18" ht="31" customHeight="1" spans="1:10">
      <c r="A18" s="23"/>
      <c r="B18" s="3" t="s">
        <v>122</v>
      </c>
      <c r="C18" s="16" t="s">
        <v>165</v>
      </c>
      <c r="D18" s="22" t="s">
        <v>82</v>
      </c>
      <c r="E18" s="16">
        <v>50</v>
      </c>
      <c r="F18" s="19" t="s">
        <v>121</v>
      </c>
      <c r="G18" s="19">
        <v>50</v>
      </c>
      <c r="H18" s="19">
        <v>15</v>
      </c>
      <c r="I18" s="19">
        <v>15</v>
      </c>
      <c r="J18" s="19" t="s">
        <v>131</v>
      </c>
    </row>
    <row r="19" ht="41" customHeight="1" spans="1:10">
      <c r="A19" s="3" t="s">
        <v>125</v>
      </c>
      <c r="B19" s="4" t="s">
        <v>126</v>
      </c>
      <c r="C19" s="16" t="s">
        <v>166</v>
      </c>
      <c r="D19" s="22" t="s">
        <v>82</v>
      </c>
      <c r="E19" s="16">
        <v>95</v>
      </c>
      <c r="F19" s="16" t="s">
        <v>75</v>
      </c>
      <c r="G19" s="16">
        <v>95</v>
      </c>
      <c r="H19" s="16">
        <v>10</v>
      </c>
      <c r="I19" s="16">
        <v>10</v>
      </c>
      <c r="J19" s="19" t="s">
        <v>131</v>
      </c>
    </row>
    <row r="20" ht="31" customHeight="1" spans="1:10">
      <c r="A20" s="3" t="s">
        <v>167</v>
      </c>
      <c r="B20" s="3"/>
      <c r="C20" s="16" t="s">
        <v>131</v>
      </c>
      <c r="D20" s="16"/>
      <c r="E20" s="16"/>
      <c r="F20" s="16"/>
      <c r="G20" s="16"/>
      <c r="H20" s="16"/>
      <c r="I20" s="16"/>
      <c r="J20" s="16"/>
    </row>
    <row r="21" ht="24" customHeight="1" spans="1:10">
      <c r="A21" s="3" t="s">
        <v>168</v>
      </c>
      <c r="B21" s="3">
        <v>100</v>
      </c>
      <c r="C21" s="3"/>
      <c r="D21" s="3"/>
      <c r="E21" s="3"/>
      <c r="F21" s="3"/>
      <c r="G21" s="3"/>
      <c r="H21" s="3"/>
      <c r="I21" s="16">
        <f>SUM(I5,I13:I19)</f>
        <v>100</v>
      </c>
      <c r="J21" s="3" t="s">
        <v>169</v>
      </c>
    </row>
    <row r="22" spans="1:10">
      <c r="A22" s="24" t="s">
        <v>170</v>
      </c>
      <c r="B22" s="25"/>
      <c r="C22" s="25"/>
      <c r="D22" s="25"/>
      <c r="E22" s="25"/>
      <c r="F22" s="25"/>
      <c r="G22" s="25"/>
      <c r="H22" s="25"/>
      <c r="I22" s="25"/>
      <c r="J22" s="25"/>
    </row>
    <row r="23" spans="1:10">
      <c r="A23" s="25"/>
      <c r="B23" s="25"/>
      <c r="C23" s="25"/>
      <c r="D23" s="25"/>
      <c r="E23" s="25"/>
      <c r="F23" s="25"/>
      <c r="G23" s="25"/>
      <c r="H23" s="25"/>
      <c r="I23" s="25"/>
      <c r="J23" s="25"/>
    </row>
    <row r="24" spans="1:10">
      <c r="A24" s="25"/>
      <c r="B24" s="25"/>
      <c r="C24" s="25"/>
      <c r="D24" s="25"/>
      <c r="E24" s="25"/>
      <c r="F24" s="25"/>
      <c r="G24" s="25"/>
      <c r="H24" s="25"/>
      <c r="I24" s="25"/>
      <c r="J24" s="25"/>
    </row>
    <row r="25" spans="1:10">
      <c r="A25" s="25"/>
      <c r="B25" s="25"/>
      <c r="C25" s="25"/>
      <c r="D25" s="25"/>
      <c r="E25" s="25"/>
      <c r="F25" s="25"/>
      <c r="G25" s="25"/>
      <c r="H25" s="25"/>
      <c r="I25" s="25"/>
      <c r="J25" s="25"/>
    </row>
    <row r="26" spans="1:10">
      <c r="A26" s="25"/>
      <c r="B26" s="25"/>
      <c r="C26" s="25"/>
      <c r="D26" s="25"/>
      <c r="E26" s="25"/>
      <c r="F26" s="25"/>
      <c r="G26" s="25"/>
      <c r="H26" s="25"/>
      <c r="I26" s="25"/>
      <c r="J26" s="2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pageSetup paperSize="9" scale="74"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9" workbookViewId="0">
      <selection activeCell="J13" sqref="J13:J19"/>
    </sheetView>
  </sheetViews>
  <sheetFormatPr defaultColWidth="9" defaultRowHeight="14.25"/>
  <cols>
    <col min="1" max="1" width="11.5" customWidth="1"/>
    <col min="2" max="2" width="21.2583333333333" customWidth="1"/>
    <col min="3" max="3" width="34" customWidth="1"/>
    <col min="5" max="5" width="13.3833333333333" customWidth="1"/>
    <col min="7" max="7" width="10.7583333333333" customWidth="1"/>
    <col min="10" max="10" width="14.1333333333333" customWidth="1"/>
  </cols>
  <sheetData>
    <row r="1" ht="27" spans="1:10">
      <c r="A1" s="15" t="s">
        <v>133</v>
      </c>
      <c r="B1" s="15"/>
      <c r="C1" s="15"/>
      <c r="D1" s="15"/>
      <c r="E1" s="15"/>
      <c r="F1" s="15"/>
      <c r="G1" s="15"/>
      <c r="H1" s="15"/>
      <c r="I1" s="15"/>
      <c r="J1" s="15"/>
    </row>
    <row r="2" ht="26" customHeight="1" spans="1:10">
      <c r="A2" s="3" t="s">
        <v>134</v>
      </c>
      <c r="B2" s="3" t="s">
        <v>610</v>
      </c>
      <c r="C2" s="3"/>
      <c r="D2" s="3"/>
      <c r="E2" s="3"/>
      <c r="F2" s="3"/>
      <c r="G2" s="3"/>
      <c r="H2" s="3"/>
      <c r="I2" s="3"/>
      <c r="J2" s="3"/>
    </row>
    <row r="3" ht="26" customHeight="1" spans="1:10">
      <c r="A3" s="3" t="s">
        <v>136</v>
      </c>
      <c r="B3" s="3" t="s">
        <v>30</v>
      </c>
      <c r="C3" s="3"/>
      <c r="D3" s="3"/>
      <c r="E3" s="4" t="s">
        <v>138</v>
      </c>
      <c r="F3" s="3" t="s">
        <v>172</v>
      </c>
      <c r="G3" s="3"/>
      <c r="H3" s="3"/>
      <c r="I3" s="3"/>
      <c r="J3" s="3"/>
    </row>
    <row r="4" ht="37" customHeight="1" spans="1:10">
      <c r="A4" s="3" t="s">
        <v>139</v>
      </c>
      <c r="B4" s="16"/>
      <c r="C4" s="4" t="s">
        <v>33</v>
      </c>
      <c r="D4" s="4" t="s">
        <v>140</v>
      </c>
      <c r="E4" s="4" t="s">
        <v>141</v>
      </c>
      <c r="F4" s="3" t="s">
        <v>142</v>
      </c>
      <c r="G4" s="3"/>
      <c r="H4" s="3" t="s">
        <v>143</v>
      </c>
      <c r="I4" s="3" t="s">
        <v>144</v>
      </c>
      <c r="J4" s="3"/>
    </row>
    <row r="5" ht="31" customHeight="1" spans="1:10">
      <c r="A5" s="3"/>
      <c r="B5" s="3" t="s">
        <v>40</v>
      </c>
      <c r="C5" s="3">
        <v>1.72</v>
      </c>
      <c r="D5" s="3">
        <v>1.72</v>
      </c>
      <c r="E5" s="3">
        <v>1.72</v>
      </c>
      <c r="F5" s="3">
        <v>10</v>
      </c>
      <c r="G5" s="3"/>
      <c r="H5" s="6">
        <f>E5/D5</f>
        <v>1</v>
      </c>
      <c r="I5" s="3">
        <v>10</v>
      </c>
      <c r="J5" s="3"/>
    </row>
    <row r="6" ht="31" customHeight="1" spans="1:10">
      <c r="A6" s="3"/>
      <c r="B6" s="18" t="s">
        <v>44</v>
      </c>
      <c r="C6" s="3">
        <v>1.72</v>
      </c>
      <c r="D6" s="3">
        <v>1.72</v>
      </c>
      <c r="E6" s="3">
        <v>1.72</v>
      </c>
      <c r="F6" s="3">
        <v>10</v>
      </c>
      <c r="G6" s="3"/>
      <c r="H6" s="6">
        <f>E6/D6</f>
        <v>1</v>
      </c>
      <c r="I6" s="3" t="s">
        <v>145</v>
      </c>
      <c r="J6" s="3"/>
    </row>
    <row r="7" ht="31" customHeight="1" spans="1:10">
      <c r="A7" s="3"/>
      <c r="B7" s="3" t="s">
        <v>146</v>
      </c>
      <c r="C7" s="3"/>
      <c r="D7" s="3"/>
      <c r="E7" s="3"/>
      <c r="F7" s="3" t="s">
        <v>145</v>
      </c>
      <c r="G7" s="3"/>
      <c r="H7" s="3" t="s">
        <v>145</v>
      </c>
      <c r="I7" s="3" t="s">
        <v>145</v>
      </c>
      <c r="J7" s="3"/>
    </row>
    <row r="8" ht="31" customHeight="1" spans="1:10">
      <c r="A8" s="3"/>
      <c r="B8" s="3" t="s">
        <v>147</v>
      </c>
      <c r="C8" s="3"/>
      <c r="D8" s="3"/>
      <c r="E8" s="3"/>
      <c r="F8" s="3" t="s">
        <v>145</v>
      </c>
      <c r="G8" s="3"/>
      <c r="H8" s="3" t="s">
        <v>145</v>
      </c>
      <c r="I8" s="3" t="s">
        <v>145</v>
      </c>
      <c r="J8" s="3"/>
    </row>
    <row r="9" ht="29" customHeight="1" spans="1:10">
      <c r="A9" s="7" t="s">
        <v>148</v>
      </c>
      <c r="B9" s="7"/>
      <c r="C9" s="7"/>
      <c r="D9" s="7"/>
      <c r="E9" s="7"/>
      <c r="F9" s="7"/>
      <c r="G9" s="7" t="s">
        <v>149</v>
      </c>
      <c r="H9" s="7"/>
      <c r="I9" s="7"/>
      <c r="J9" s="7"/>
    </row>
    <row r="10" ht="71" customHeight="1" spans="1:10">
      <c r="A10" s="7" t="s">
        <v>150</v>
      </c>
      <c r="B10" s="7" t="s">
        <v>611</v>
      </c>
      <c r="C10" s="7"/>
      <c r="D10" s="7"/>
      <c r="E10" s="7"/>
      <c r="F10" s="7"/>
      <c r="G10" s="7" t="s">
        <v>612</v>
      </c>
      <c r="H10" s="7"/>
      <c r="I10" s="7"/>
      <c r="J10" s="7"/>
    </row>
    <row r="11" ht="30" customHeight="1" spans="1:10">
      <c r="A11" s="7" t="s">
        <v>50</v>
      </c>
      <c r="B11" s="7"/>
      <c r="C11" s="7"/>
      <c r="D11" s="7" t="s">
        <v>153</v>
      </c>
      <c r="E11" s="7"/>
      <c r="F11" s="7"/>
      <c r="G11" s="7" t="s">
        <v>154</v>
      </c>
      <c r="H11" s="7"/>
      <c r="I11" s="7"/>
      <c r="J11" s="7"/>
    </row>
    <row r="12" s="1" customFormat="1" ht="48" customHeight="1" spans="1:10">
      <c r="A12" s="3" t="s">
        <v>56</v>
      </c>
      <c r="B12" s="3" t="s">
        <v>57</v>
      </c>
      <c r="C12" s="4" t="s">
        <v>58</v>
      </c>
      <c r="D12" s="4" t="s">
        <v>51</v>
      </c>
      <c r="E12" s="3" t="s">
        <v>52</v>
      </c>
      <c r="F12" s="9" t="s">
        <v>53</v>
      </c>
      <c r="G12" s="9" t="s">
        <v>54</v>
      </c>
      <c r="H12" s="7" t="s">
        <v>142</v>
      </c>
      <c r="I12" s="7" t="s">
        <v>144</v>
      </c>
      <c r="J12" s="7" t="s">
        <v>55</v>
      </c>
    </row>
    <row r="13" ht="31" customHeight="1" spans="1:10">
      <c r="A13" s="3" t="s">
        <v>59</v>
      </c>
      <c r="B13" s="4" t="s">
        <v>113</v>
      </c>
      <c r="C13" s="3" t="s">
        <v>613</v>
      </c>
      <c r="D13" s="3" t="s">
        <v>62</v>
      </c>
      <c r="E13" s="3" t="s">
        <v>614</v>
      </c>
      <c r="F13" s="7" t="s">
        <v>75</v>
      </c>
      <c r="G13" s="3" t="s">
        <v>614</v>
      </c>
      <c r="H13" s="7">
        <v>15</v>
      </c>
      <c r="I13" s="7">
        <v>15</v>
      </c>
      <c r="J13" s="7" t="s">
        <v>131</v>
      </c>
    </row>
    <row r="14" ht="31" customHeight="1" spans="1:10">
      <c r="A14" s="3"/>
      <c r="B14" s="23"/>
      <c r="C14" s="3" t="s">
        <v>615</v>
      </c>
      <c r="D14" s="3" t="s">
        <v>62</v>
      </c>
      <c r="E14" s="3" t="s">
        <v>616</v>
      </c>
      <c r="F14" s="7" t="s">
        <v>75</v>
      </c>
      <c r="G14" s="7" t="s">
        <v>616</v>
      </c>
      <c r="H14" s="7">
        <v>15</v>
      </c>
      <c r="I14" s="7">
        <v>15</v>
      </c>
      <c r="J14" s="7" t="s">
        <v>131</v>
      </c>
    </row>
    <row r="15" ht="31" customHeight="1" spans="1:10">
      <c r="A15" s="3"/>
      <c r="B15" s="4" t="s">
        <v>115</v>
      </c>
      <c r="C15" s="3" t="s">
        <v>617</v>
      </c>
      <c r="D15" s="3" t="s">
        <v>62</v>
      </c>
      <c r="E15" s="26" t="s">
        <v>618</v>
      </c>
      <c r="F15" s="7" t="s">
        <v>75</v>
      </c>
      <c r="G15" s="27" t="s">
        <v>618</v>
      </c>
      <c r="H15" s="7">
        <v>10</v>
      </c>
      <c r="I15" s="7">
        <v>10</v>
      </c>
      <c r="J15" s="7" t="s">
        <v>131</v>
      </c>
    </row>
    <row r="16" ht="31" customHeight="1" spans="1:10">
      <c r="A16" s="3"/>
      <c r="B16" s="3" t="s">
        <v>161</v>
      </c>
      <c r="C16" s="3" t="s">
        <v>619</v>
      </c>
      <c r="D16" s="3" t="s">
        <v>62</v>
      </c>
      <c r="E16" s="3" t="s">
        <v>620</v>
      </c>
      <c r="F16" s="7" t="s">
        <v>75</v>
      </c>
      <c r="G16" s="3" t="s">
        <v>620</v>
      </c>
      <c r="H16" s="7">
        <v>10</v>
      </c>
      <c r="I16" s="7">
        <v>10</v>
      </c>
      <c r="J16" s="7" t="s">
        <v>131</v>
      </c>
    </row>
    <row r="17" ht="70" customHeight="1" spans="1:10">
      <c r="A17" s="3" t="s">
        <v>117</v>
      </c>
      <c r="B17" s="3" t="s">
        <v>118</v>
      </c>
      <c r="C17" s="3" t="s">
        <v>621</v>
      </c>
      <c r="D17" s="3" t="s">
        <v>62</v>
      </c>
      <c r="E17" s="3" t="s">
        <v>185</v>
      </c>
      <c r="F17" s="7" t="s">
        <v>75</v>
      </c>
      <c r="G17" s="3" t="s">
        <v>185</v>
      </c>
      <c r="H17" s="7">
        <v>15</v>
      </c>
      <c r="I17" s="7">
        <v>15</v>
      </c>
      <c r="J17" s="7" t="s">
        <v>131</v>
      </c>
    </row>
    <row r="18" ht="49" customHeight="1" spans="1:10">
      <c r="A18" s="3"/>
      <c r="B18" s="4" t="s">
        <v>122</v>
      </c>
      <c r="C18" s="3" t="s">
        <v>622</v>
      </c>
      <c r="D18" s="3" t="s">
        <v>62</v>
      </c>
      <c r="E18" s="3" t="s">
        <v>188</v>
      </c>
      <c r="F18" s="7" t="s">
        <v>75</v>
      </c>
      <c r="G18" s="3" t="s">
        <v>188</v>
      </c>
      <c r="H18" s="7">
        <v>15</v>
      </c>
      <c r="I18" s="7">
        <v>15</v>
      </c>
      <c r="J18" s="7" t="s">
        <v>131</v>
      </c>
    </row>
    <row r="19" ht="41" customHeight="1" spans="1:10">
      <c r="A19" s="3" t="s">
        <v>125</v>
      </c>
      <c r="B19" s="4" t="s">
        <v>623</v>
      </c>
      <c r="C19" s="3" t="s">
        <v>623</v>
      </c>
      <c r="D19" s="28" t="s">
        <v>82</v>
      </c>
      <c r="E19" s="3" t="s">
        <v>609</v>
      </c>
      <c r="F19" s="3" t="s">
        <v>75</v>
      </c>
      <c r="G19" s="26">
        <v>1</v>
      </c>
      <c r="H19" s="3">
        <v>10</v>
      </c>
      <c r="I19" s="3">
        <v>10</v>
      </c>
      <c r="J19" s="7" t="s">
        <v>131</v>
      </c>
    </row>
    <row r="20" ht="31" customHeight="1" spans="1:10">
      <c r="A20" s="3" t="s">
        <v>167</v>
      </c>
      <c r="B20" s="3"/>
      <c r="C20" s="3" t="s">
        <v>131</v>
      </c>
      <c r="D20" s="3"/>
      <c r="E20" s="3"/>
      <c r="F20" s="3"/>
      <c r="G20" s="3"/>
      <c r="H20" s="3"/>
      <c r="I20" s="3"/>
      <c r="J20" s="3"/>
    </row>
    <row r="21" ht="24" customHeight="1" spans="1:10">
      <c r="A21" s="3" t="s">
        <v>168</v>
      </c>
      <c r="B21" s="3">
        <v>100</v>
      </c>
      <c r="C21" s="3"/>
      <c r="D21" s="3"/>
      <c r="E21" s="3"/>
      <c r="F21" s="3"/>
      <c r="G21" s="3"/>
      <c r="H21" s="3"/>
      <c r="I21" s="3">
        <f>SUM(I5,I13:I19)</f>
        <v>100</v>
      </c>
      <c r="J21" s="3" t="s">
        <v>441</v>
      </c>
    </row>
    <row r="22" spans="1:10">
      <c r="A22" s="24" t="s">
        <v>170</v>
      </c>
      <c r="B22" s="25"/>
      <c r="C22" s="25"/>
      <c r="D22" s="25"/>
      <c r="E22" s="25"/>
      <c r="F22" s="25"/>
      <c r="G22" s="25"/>
      <c r="H22" s="25"/>
      <c r="I22" s="25"/>
      <c r="J22" s="25"/>
    </row>
    <row r="23" spans="1:10">
      <c r="A23" s="25"/>
      <c r="B23" s="25"/>
      <c r="C23" s="25"/>
      <c r="D23" s="25"/>
      <c r="E23" s="25"/>
      <c r="F23" s="25"/>
      <c r="G23" s="25"/>
      <c r="H23" s="25"/>
      <c r="I23" s="25"/>
      <c r="J23" s="25"/>
    </row>
    <row r="24" spans="1:10">
      <c r="A24" s="25"/>
      <c r="B24" s="25"/>
      <c r="C24" s="25"/>
      <c r="D24" s="25"/>
      <c r="E24" s="25"/>
      <c r="F24" s="25"/>
      <c r="G24" s="25"/>
      <c r="H24" s="25"/>
      <c r="I24" s="25"/>
      <c r="J24" s="25"/>
    </row>
    <row r="25" spans="1:10">
      <c r="A25" s="25"/>
      <c r="B25" s="25"/>
      <c r="C25" s="25"/>
      <c r="D25" s="25"/>
      <c r="E25" s="25"/>
      <c r="F25" s="25"/>
      <c r="G25" s="25"/>
      <c r="H25" s="25"/>
      <c r="I25" s="25"/>
      <c r="J25" s="25"/>
    </row>
    <row r="26" spans="1:10">
      <c r="A26" s="25"/>
      <c r="B26" s="25"/>
      <c r="C26" s="25"/>
      <c r="D26" s="25"/>
      <c r="E26" s="25"/>
      <c r="F26" s="25"/>
      <c r="G26" s="25"/>
      <c r="H26" s="25"/>
      <c r="I26" s="25"/>
      <c r="J26" s="2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3:B14"/>
    <mergeCell ref="A22:J26"/>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7" workbookViewId="0">
      <selection activeCell="C20" sqref="C20:J20"/>
    </sheetView>
  </sheetViews>
  <sheetFormatPr defaultColWidth="9" defaultRowHeight="14.25"/>
  <cols>
    <col min="1" max="1" width="11.5" customWidth="1"/>
    <col min="2" max="2" width="17.625" customWidth="1"/>
    <col min="3" max="3" width="29.25" customWidth="1"/>
    <col min="5" max="5" width="13.375" customWidth="1"/>
    <col min="7" max="7" width="14.25" customWidth="1"/>
    <col min="8" max="8" width="9.25"/>
    <col min="10" max="10" width="14.125" customWidth="1"/>
  </cols>
  <sheetData>
    <row r="1" customFormat="1" ht="27" spans="1:10">
      <c r="A1" s="15" t="s">
        <v>133</v>
      </c>
      <c r="B1" s="15"/>
      <c r="C1" s="15"/>
      <c r="D1" s="15"/>
      <c r="E1" s="15"/>
      <c r="F1" s="15"/>
      <c r="G1" s="15"/>
      <c r="H1" s="15"/>
      <c r="I1" s="15"/>
      <c r="J1" s="15"/>
    </row>
    <row r="2" customFormat="1" ht="26" customHeight="1" spans="1:10">
      <c r="A2" s="3" t="s">
        <v>134</v>
      </c>
      <c r="B2" s="16" t="s">
        <v>624</v>
      </c>
      <c r="C2" s="16"/>
      <c r="D2" s="16"/>
      <c r="E2" s="16"/>
      <c r="F2" s="16"/>
      <c r="G2" s="16"/>
      <c r="H2" s="16"/>
      <c r="I2" s="16"/>
      <c r="J2" s="16"/>
    </row>
    <row r="3" customFormat="1" ht="26" customHeight="1" spans="1:10">
      <c r="A3" s="3" t="s">
        <v>136</v>
      </c>
      <c r="B3" s="16" t="s">
        <v>300</v>
      </c>
      <c r="C3" s="16"/>
      <c r="D3" s="16"/>
      <c r="E3" s="4" t="s">
        <v>138</v>
      </c>
      <c r="F3" s="16" t="s">
        <v>30</v>
      </c>
      <c r="G3" s="16"/>
      <c r="H3" s="16"/>
      <c r="I3" s="16"/>
      <c r="J3" s="16"/>
    </row>
    <row r="4" customFormat="1" ht="37" customHeight="1" spans="1:10">
      <c r="A4" s="3" t="s">
        <v>139</v>
      </c>
      <c r="B4" s="16"/>
      <c r="C4" s="4" t="s">
        <v>33</v>
      </c>
      <c r="D4" s="4" t="s">
        <v>140</v>
      </c>
      <c r="E4" s="4" t="s">
        <v>141</v>
      </c>
      <c r="F4" s="3" t="s">
        <v>142</v>
      </c>
      <c r="G4" s="3"/>
      <c r="H4" s="3" t="s">
        <v>143</v>
      </c>
      <c r="I4" s="3" t="s">
        <v>144</v>
      </c>
      <c r="J4" s="3"/>
    </row>
    <row r="5" customFormat="1" ht="31" customHeight="1" spans="1:10">
      <c r="A5" s="3"/>
      <c r="B5" s="3" t="s">
        <v>40</v>
      </c>
      <c r="C5" s="3">
        <v>0</v>
      </c>
      <c r="D5" s="3">
        <v>203.01</v>
      </c>
      <c r="E5" s="3">
        <v>203.01</v>
      </c>
      <c r="F5" s="3">
        <v>10</v>
      </c>
      <c r="G5" s="3"/>
      <c r="H5" s="17">
        <f>D5/E5</f>
        <v>1</v>
      </c>
      <c r="I5" s="3">
        <v>10</v>
      </c>
      <c r="J5" s="3"/>
    </row>
    <row r="6" customFormat="1" ht="31" customHeight="1" spans="1:10">
      <c r="A6" s="3"/>
      <c r="B6" s="18" t="s">
        <v>44</v>
      </c>
      <c r="C6" s="3">
        <v>0</v>
      </c>
      <c r="D6" s="3">
        <v>203.01</v>
      </c>
      <c r="E6" s="3">
        <v>203.01</v>
      </c>
      <c r="F6" s="3" t="s">
        <v>145</v>
      </c>
      <c r="G6" s="3"/>
      <c r="H6" s="3" t="s">
        <v>145</v>
      </c>
      <c r="I6" s="3" t="s">
        <v>145</v>
      </c>
      <c r="J6" s="3"/>
    </row>
    <row r="7" customFormat="1" ht="31" customHeight="1" spans="1:10">
      <c r="A7" s="3"/>
      <c r="B7" s="3" t="s">
        <v>146</v>
      </c>
      <c r="C7" s="3">
        <v>0</v>
      </c>
      <c r="D7" s="3">
        <v>0</v>
      </c>
      <c r="E7" s="3">
        <v>0</v>
      </c>
      <c r="F7" s="3" t="s">
        <v>145</v>
      </c>
      <c r="G7" s="3"/>
      <c r="H7" s="3" t="s">
        <v>145</v>
      </c>
      <c r="I7" s="3" t="s">
        <v>145</v>
      </c>
      <c r="J7" s="3"/>
    </row>
    <row r="8" customFormat="1" ht="31" customHeight="1" spans="1:10">
      <c r="A8" s="3"/>
      <c r="B8" s="3" t="s">
        <v>147</v>
      </c>
      <c r="C8" s="3">
        <v>0</v>
      </c>
      <c r="D8" s="3">
        <v>0</v>
      </c>
      <c r="E8" s="3">
        <v>0</v>
      </c>
      <c r="F8" s="3" t="s">
        <v>145</v>
      </c>
      <c r="G8" s="3"/>
      <c r="H8" s="3" t="s">
        <v>145</v>
      </c>
      <c r="I8" s="3" t="s">
        <v>145</v>
      </c>
      <c r="J8" s="3"/>
    </row>
    <row r="9" customFormat="1" ht="29" customHeight="1" spans="1:10">
      <c r="A9" s="7" t="s">
        <v>148</v>
      </c>
      <c r="B9" s="7"/>
      <c r="C9" s="7"/>
      <c r="D9" s="7"/>
      <c r="E9" s="7"/>
      <c r="F9" s="7"/>
      <c r="G9" s="7" t="s">
        <v>149</v>
      </c>
      <c r="H9" s="7"/>
      <c r="I9" s="7"/>
      <c r="J9" s="7"/>
    </row>
    <row r="10" customFormat="1" ht="71" customHeight="1" spans="1:10">
      <c r="A10" s="7" t="s">
        <v>150</v>
      </c>
      <c r="B10" s="7" t="s">
        <v>625</v>
      </c>
      <c r="C10" s="7"/>
      <c r="D10" s="7"/>
      <c r="E10" s="7"/>
      <c r="F10" s="7"/>
      <c r="G10" s="7" t="s">
        <v>419</v>
      </c>
      <c r="H10" s="7"/>
      <c r="I10" s="7"/>
      <c r="J10" s="7"/>
    </row>
    <row r="11" customFormat="1" ht="30" customHeight="1" spans="1:10">
      <c r="A11" s="7" t="s">
        <v>50</v>
      </c>
      <c r="B11" s="7"/>
      <c r="C11" s="7"/>
      <c r="D11" s="7" t="s">
        <v>153</v>
      </c>
      <c r="E11" s="7"/>
      <c r="F11" s="7"/>
      <c r="G11" s="7" t="s">
        <v>154</v>
      </c>
      <c r="H11" s="7"/>
      <c r="I11" s="7"/>
      <c r="J11" s="7"/>
    </row>
    <row r="12" s="1" customFormat="1" ht="48" customHeight="1" spans="1:10">
      <c r="A12" s="3" t="s">
        <v>56</v>
      </c>
      <c r="B12" s="3" t="s">
        <v>57</v>
      </c>
      <c r="C12" s="4" t="s">
        <v>58</v>
      </c>
      <c r="D12" s="4" t="s">
        <v>51</v>
      </c>
      <c r="E12" s="3" t="s">
        <v>52</v>
      </c>
      <c r="F12" s="9" t="s">
        <v>53</v>
      </c>
      <c r="G12" s="9" t="s">
        <v>54</v>
      </c>
      <c r="H12" s="7" t="s">
        <v>142</v>
      </c>
      <c r="I12" s="7" t="s">
        <v>144</v>
      </c>
      <c r="J12" s="7" t="s">
        <v>55</v>
      </c>
    </row>
    <row r="13" customFormat="1" ht="48" customHeight="1" spans="1:10">
      <c r="A13" s="3" t="s">
        <v>59</v>
      </c>
      <c r="B13" s="3" t="s">
        <v>60</v>
      </c>
      <c r="C13" s="16" t="s">
        <v>61</v>
      </c>
      <c r="D13" s="3" t="s">
        <v>62</v>
      </c>
      <c r="E13" s="16">
        <v>1</v>
      </c>
      <c r="F13" s="19" t="s">
        <v>63</v>
      </c>
      <c r="G13" s="19">
        <v>1</v>
      </c>
      <c r="H13" s="19">
        <v>10</v>
      </c>
      <c r="I13" s="19">
        <v>10</v>
      </c>
      <c r="J13" s="19" t="s">
        <v>131</v>
      </c>
    </row>
    <row r="14" customFormat="1" ht="31" customHeight="1" spans="1:10">
      <c r="A14" s="3"/>
      <c r="B14" s="3" t="s">
        <v>113</v>
      </c>
      <c r="C14" s="16" t="s">
        <v>155</v>
      </c>
      <c r="D14" s="3" t="s">
        <v>156</v>
      </c>
      <c r="E14" s="16">
        <v>100</v>
      </c>
      <c r="F14" s="19" t="s">
        <v>75</v>
      </c>
      <c r="G14" s="20">
        <v>1</v>
      </c>
      <c r="H14" s="19">
        <v>20</v>
      </c>
      <c r="I14" s="19">
        <v>20</v>
      </c>
      <c r="J14" s="19" t="s">
        <v>131</v>
      </c>
    </row>
    <row r="15" customFormat="1" ht="31" customHeight="1" spans="1:10">
      <c r="A15" s="3"/>
      <c r="B15" s="3" t="s">
        <v>115</v>
      </c>
      <c r="C15" s="16" t="s">
        <v>157</v>
      </c>
      <c r="D15" s="3" t="s">
        <v>158</v>
      </c>
      <c r="E15" s="16">
        <v>10</v>
      </c>
      <c r="F15" s="19" t="s">
        <v>159</v>
      </c>
      <c r="G15" s="19" t="s">
        <v>160</v>
      </c>
      <c r="H15" s="19">
        <v>10</v>
      </c>
      <c r="I15" s="19">
        <v>10</v>
      </c>
      <c r="J15" s="19" t="s">
        <v>131</v>
      </c>
    </row>
    <row r="16" s="14" customFormat="1" ht="31" customHeight="1" spans="1:10">
      <c r="A16" s="21"/>
      <c r="B16" s="3" t="s">
        <v>161</v>
      </c>
      <c r="C16" s="3" t="s">
        <v>404</v>
      </c>
      <c r="D16" s="3" t="s">
        <v>82</v>
      </c>
      <c r="E16" s="3">
        <v>203.01</v>
      </c>
      <c r="F16" s="3" t="s">
        <v>162</v>
      </c>
      <c r="G16" s="3" t="s">
        <v>626</v>
      </c>
      <c r="H16" s="3">
        <v>10</v>
      </c>
      <c r="I16" s="3">
        <v>10</v>
      </c>
      <c r="J16" s="19" t="s">
        <v>131</v>
      </c>
    </row>
    <row r="17" customFormat="1" ht="31" customHeight="1" spans="1:10">
      <c r="A17" s="3" t="s">
        <v>117</v>
      </c>
      <c r="B17" s="3" t="s">
        <v>118</v>
      </c>
      <c r="C17" s="16" t="s">
        <v>164</v>
      </c>
      <c r="D17" s="22" t="s">
        <v>82</v>
      </c>
      <c r="E17" s="16">
        <v>90</v>
      </c>
      <c r="F17" s="19" t="s">
        <v>75</v>
      </c>
      <c r="G17" s="20">
        <v>0.9</v>
      </c>
      <c r="H17" s="19">
        <v>15</v>
      </c>
      <c r="I17" s="19">
        <v>15</v>
      </c>
      <c r="J17" s="19" t="s">
        <v>131</v>
      </c>
    </row>
    <row r="18" customFormat="1" ht="31" customHeight="1" spans="1:10">
      <c r="A18" s="23"/>
      <c r="B18" s="3" t="s">
        <v>122</v>
      </c>
      <c r="C18" s="16" t="s">
        <v>165</v>
      </c>
      <c r="D18" s="22" t="s">
        <v>82</v>
      </c>
      <c r="E18" s="16">
        <v>50</v>
      </c>
      <c r="F18" s="19" t="s">
        <v>121</v>
      </c>
      <c r="G18" s="19">
        <v>50</v>
      </c>
      <c r="H18" s="19">
        <v>15</v>
      </c>
      <c r="I18" s="19">
        <v>15</v>
      </c>
      <c r="J18" s="19" t="s">
        <v>131</v>
      </c>
    </row>
    <row r="19" customFormat="1" ht="41" customHeight="1" spans="1:10">
      <c r="A19" s="3" t="s">
        <v>125</v>
      </c>
      <c r="B19" s="4" t="s">
        <v>126</v>
      </c>
      <c r="C19" s="16" t="s">
        <v>166</v>
      </c>
      <c r="D19" s="22" t="s">
        <v>82</v>
      </c>
      <c r="E19" s="16">
        <v>95</v>
      </c>
      <c r="F19" s="16" t="s">
        <v>75</v>
      </c>
      <c r="G19" s="16">
        <v>95</v>
      </c>
      <c r="H19" s="16">
        <v>10</v>
      </c>
      <c r="I19" s="16">
        <v>10</v>
      </c>
      <c r="J19" s="19" t="s">
        <v>131</v>
      </c>
    </row>
    <row r="20" customFormat="1" ht="31" customHeight="1" spans="1:10">
      <c r="A20" s="3" t="s">
        <v>167</v>
      </c>
      <c r="B20" s="3"/>
      <c r="C20" s="16" t="s">
        <v>131</v>
      </c>
      <c r="D20" s="16"/>
      <c r="E20" s="16"/>
      <c r="F20" s="16"/>
      <c r="G20" s="16"/>
      <c r="H20" s="16"/>
      <c r="I20" s="16"/>
      <c r="J20" s="16"/>
    </row>
    <row r="21" customFormat="1" ht="24" customHeight="1" spans="1:10">
      <c r="A21" s="3" t="s">
        <v>168</v>
      </c>
      <c r="B21" s="3">
        <v>100</v>
      </c>
      <c r="C21" s="3"/>
      <c r="D21" s="3"/>
      <c r="E21" s="3"/>
      <c r="F21" s="3"/>
      <c r="G21" s="3"/>
      <c r="H21" s="3"/>
      <c r="I21" s="16">
        <v>100</v>
      </c>
      <c r="J21" s="3" t="s">
        <v>567</v>
      </c>
    </row>
    <row r="22" customFormat="1" spans="1:10">
      <c r="A22" s="24" t="s">
        <v>170</v>
      </c>
      <c r="B22" s="25"/>
      <c r="C22" s="25"/>
      <c r="D22" s="25"/>
      <c r="E22" s="25"/>
      <c r="F22" s="25"/>
      <c r="G22" s="25"/>
      <c r="H22" s="25"/>
      <c r="I22" s="25"/>
      <c r="J22" s="25"/>
    </row>
    <row r="23" customFormat="1" spans="1:10">
      <c r="A23" s="25"/>
      <c r="B23" s="25"/>
      <c r="C23" s="25"/>
      <c r="D23" s="25"/>
      <c r="E23" s="25"/>
      <c r="F23" s="25"/>
      <c r="G23" s="25"/>
      <c r="H23" s="25"/>
      <c r="I23" s="25"/>
      <c r="J23" s="25"/>
    </row>
    <row r="24" customFormat="1" spans="1:10">
      <c r="A24" s="25"/>
      <c r="B24" s="25"/>
      <c r="C24" s="25"/>
      <c r="D24" s="25"/>
      <c r="E24" s="25"/>
      <c r="F24" s="25"/>
      <c r="G24" s="25"/>
      <c r="H24" s="25"/>
      <c r="I24" s="25"/>
      <c r="J24" s="25"/>
    </row>
    <row r="25" customFormat="1" spans="1:10">
      <c r="A25" s="25"/>
      <c r="B25" s="25"/>
      <c r="C25" s="25"/>
      <c r="D25" s="25"/>
      <c r="E25" s="25"/>
      <c r="F25" s="25"/>
      <c r="G25" s="25"/>
      <c r="H25" s="25"/>
      <c r="I25" s="25"/>
      <c r="J25" s="25"/>
    </row>
    <row r="26" customFormat="1" spans="1:10">
      <c r="A26" s="25"/>
      <c r="B26" s="25"/>
      <c r="C26" s="25"/>
      <c r="D26" s="25"/>
      <c r="E26" s="25"/>
      <c r="F26" s="25"/>
      <c r="G26" s="25"/>
      <c r="H26" s="25"/>
      <c r="I26" s="25"/>
      <c r="J26" s="2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8" workbookViewId="0">
      <selection activeCell="D16" sqref="D16"/>
    </sheetView>
  </sheetViews>
  <sheetFormatPr defaultColWidth="9" defaultRowHeight="14.25"/>
  <cols>
    <col min="1" max="1" width="11.5" style="1" customWidth="1"/>
    <col min="2" max="2" width="21.2583333333333" style="1" customWidth="1"/>
    <col min="3" max="3" width="36.5" style="1" customWidth="1"/>
    <col min="4" max="4" width="9" style="1"/>
    <col min="5" max="5" width="16.375" style="1" customWidth="1"/>
    <col min="6" max="6" width="9" style="1"/>
    <col min="7" max="7" width="10.7583333333333" style="1" customWidth="1"/>
    <col min="8" max="9" width="9" style="1"/>
    <col min="10" max="10" width="14.125" style="1" customWidth="1"/>
    <col min="11" max="16384" width="9" style="1"/>
  </cols>
  <sheetData>
    <row r="1" s="1" customFormat="1" ht="27" spans="1:10">
      <c r="A1" s="2" t="s">
        <v>133</v>
      </c>
      <c r="B1" s="2"/>
      <c r="C1" s="2"/>
      <c r="D1" s="2"/>
      <c r="E1" s="2"/>
      <c r="F1" s="2"/>
      <c r="G1" s="2"/>
      <c r="H1" s="2"/>
      <c r="I1" s="2"/>
      <c r="J1" s="2"/>
    </row>
    <row r="2" s="1" customFormat="1" ht="42" customHeight="1" spans="1:10">
      <c r="A2" s="3" t="s">
        <v>134</v>
      </c>
      <c r="B2" s="3" t="s">
        <v>627</v>
      </c>
      <c r="C2" s="3"/>
      <c r="D2" s="3"/>
      <c r="E2" s="3"/>
      <c r="F2" s="3"/>
      <c r="G2" s="3"/>
      <c r="H2" s="3"/>
      <c r="I2" s="3"/>
      <c r="J2" s="3"/>
    </row>
    <row r="3" s="1" customFormat="1" ht="26" customHeight="1" spans="1:10">
      <c r="A3" s="3" t="s">
        <v>136</v>
      </c>
      <c r="B3" s="3" t="s">
        <v>30</v>
      </c>
      <c r="C3" s="3"/>
      <c r="D3" s="3"/>
      <c r="E3" s="4" t="s">
        <v>138</v>
      </c>
      <c r="F3" s="3" t="s">
        <v>628</v>
      </c>
      <c r="G3" s="3"/>
      <c r="H3" s="3"/>
      <c r="I3" s="3"/>
      <c r="J3" s="3"/>
    </row>
    <row r="4" s="1" customFormat="1" ht="37" customHeight="1" spans="1:10">
      <c r="A4" s="3" t="s">
        <v>139</v>
      </c>
      <c r="B4" s="3"/>
      <c r="C4" s="4" t="s">
        <v>33</v>
      </c>
      <c r="D4" s="4" t="s">
        <v>140</v>
      </c>
      <c r="E4" s="4" t="s">
        <v>141</v>
      </c>
      <c r="F4" s="3" t="s">
        <v>142</v>
      </c>
      <c r="G4" s="3"/>
      <c r="H4" s="3" t="s">
        <v>143</v>
      </c>
      <c r="I4" s="3" t="s">
        <v>144</v>
      </c>
      <c r="J4" s="3"/>
    </row>
    <row r="5" s="1" customFormat="1" ht="31" customHeight="1" spans="1:10">
      <c r="A5" s="3"/>
      <c r="B5" s="3" t="s">
        <v>40</v>
      </c>
      <c r="C5" s="5">
        <v>0</v>
      </c>
      <c r="D5" s="5">
        <v>15</v>
      </c>
      <c r="E5" s="5">
        <v>15</v>
      </c>
      <c r="F5" s="3">
        <v>10</v>
      </c>
      <c r="G5" s="3"/>
      <c r="H5" s="6">
        <f>E5/D5</f>
        <v>1</v>
      </c>
      <c r="I5" s="3">
        <v>10</v>
      </c>
      <c r="J5" s="3"/>
    </row>
    <row r="6" s="1" customFormat="1" ht="31" customHeight="1" spans="1:10">
      <c r="A6" s="3"/>
      <c r="B6" s="3" t="s">
        <v>44</v>
      </c>
      <c r="C6" s="5">
        <v>0</v>
      </c>
      <c r="D6" s="5">
        <v>15</v>
      </c>
      <c r="E6" s="5">
        <v>15</v>
      </c>
      <c r="F6" s="3">
        <v>10</v>
      </c>
      <c r="G6" s="3"/>
      <c r="H6" s="6">
        <f>E6/D6</f>
        <v>1</v>
      </c>
      <c r="I6" s="3">
        <v>10</v>
      </c>
      <c r="J6" s="3"/>
    </row>
    <row r="7" s="1" customFormat="1" ht="31" customHeight="1" spans="1:10">
      <c r="A7" s="3"/>
      <c r="B7" s="3" t="s">
        <v>146</v>
      </c>
      <c r="C7" s="5">
        <v>0</v>
      </c>
      <c r="D7" s="5">
        <v>0</v>
      </c>
      <c r="E7" s="5">
        <v>0</v>
      </c>
      <c r="F7" s="5" t="s">
        <v>145</v>
      </c>
      <c r="G7" s="5"/>
      <c r="H7" s="5" t="s">
        <v>145</v>
      </c>
      <c r="I7" s="5" t="s">
        <v>145</v>
      </c>
      <c r="J7" s="5"/>
    </row>
    <row r="8" s="1" customFormat="1" ht="31" customHeight="1" spans="1:10">
      <c r="A8" s="3"/>
      <c r="B8" s="3" t="s">
        <v>147</v>
      </c>
      <c r="C8" s="5">
        <v>0</v>
      </c>
      <c r="D8" s="5">
        <v>0</v>
      </c>
      <c r="E8" s="5">
        <v>0</v>
      </c>
      <c r="F8" s="5" t="s">
        <v>145</v>
      </c>
      <c r="G8" s="5"/>
      <c r="H8" s="5" t="s">
        <v>145</v>
      </c>
      <c r="I8" s="5" t="s">
        <v>145</v>
      </c>
      <c r="J8" s="5"/>
    </row>
    <row r="9" s="1" customFormat="1" ht="29" customHeight="1" spans="1:10">
      <c r="A9" s="7" t="s">
        <v>148</v>
      </c>
      <c r="B9" s="7"/>
      <c r="C9" s="7"/>
      <c r="D9" s="7"/>
      <c r="E9" s="7"/>
      <c r="F9" s="7"/>
      <c r="G9" s="7" t="s">
        <v>149</v>
      </c>
      <c r="H9" s="7"/>
      <c r="I9" s="7"/>
      <c r="J9" s="7"/>
    </row>
    <row r="10" s="1" customFormat="1" ht="71" customHeight="1" spans="1:10">
      <c r="A10" s="7" t="s">
        <v>150</v>
      </c>
      <c r="B10" s="7" t="s">
        <v>629</v>
      </c>
      <c r="C10" s="7"/>
      <c r="D10" s="7"/>
      <c r="E10" s="7"/>
      <c r="F10" s="7"/>
      <c r="G10" s="7" t="s">
        <v>630</v>
      </c>
      <c r="H10" s="7"/>
      <c r="I10" s="7"/>
      <c r="J10" s="7"/>
    </row>
    <row r="11" s="1" customFormat="1" ht="30" customHeight="1" spans="1:10">
      <c r="A11" s="7" t="s">
        <v>50</v>
      </c>
      <c r="B11" s="7"/>
      <c r="C11" s="7"/>
      <c r="D11" s="7" t="s">
        <v>153</v>
      </c>
      <c r="E11" s="7"/>
      <c r="F11" s="7"/>
      <c r="G11" s="7" t="s">
        <v>154</v>
      </c>
      <c r="H11" s="7"/>
      <c r="I11" s="7"/>
      <c r="J11" s="7"/>
    </row>
    <row r="12" s="1" customFormat="1" ht="48" customHeight="1" spans="1:10">
      <c r="A12" s="3" t="s">
        <v>56</v>
      </c>
      <c r="B12" s="3" t="s">
        <v>57</v>
      </c>
      <c r="C12" s="4" t="s">
        <v>58</v>
      </c>
      <c r="D12" s="4" t="s">
        <v>51</v>
      </c>
      <c r="E12" s="3" t="s">
        <v>52</v>
      </c>
      <c r="F12" s="9" t="s">
        <v>53</v>
      </c>
      <c r="G12" s="9" t="s">
        <v>54</v>
      </c>
      <c r="H12" s="7" t="s">
        <v>142</v>
      </c>
      <c r="I12" s="7" t="s">
        <v>144</v>
      </c>
      <c r="J12" s="7" t="s">
        <v>55</v>
      </c>
    </row>
    <row r="13" s="1" customFormat="1" ht="31" customHeight="1" spans="1:10">
      <c r="A13" s="3" t="s">
        <v>59</v>
      </c>
      <c r="B13" s="3" t="s">
        <v>60</v>
      </c>
      <c r="C13" s="3" t="s">
        <v>631</v>
      </c>
      <c r="D13" s="12" t="s">
        <v>65</v>
      </c>
      <c r="E13" s="3">
        <v>1</v>
      </c>
      <c r="F13" s="7" t="s">
        <v>70</v>
      </c>
      <c r="G13" s="7">
        <v>1</v>
      </c>
      <c r="H13" s="7">
        <v>20</v>
      </c>
      <c r="I13" s="7">
        <v>20</v>
      </c>
      <c r="J13" s="7" t="s">
        <v>131</v>
      </c>
    </row>
    <row r="14" s="1" customFormat="1" ht="31" customHeight="1" spans="1:10">
      <c r="A14" s="3"/>
      <c r="B14" s="3" t="s">
        <v>113</v>
      </c>
      <c r="C14" s="3" t="s">
        <v>632</v>
      </c>
      <c r="D14" s="12" t="s">
        <v>65</v>
      </c>
      <c r="E14" s="3">
        <v>100</v>
      </c>
      <c r="F14" s="7" t="s">
        <v>75</v>
      </c>
      <c r="G14" s="3">
        <v>100</v>
      </c>
      <c r="H14" s="7">
        <v>20</v>
      </c>
      <c r="I14" s="7">
        <v>20</v>
      </c>
      <c r="J14" s="7" t="s">
        <v>131</v>
      </c>
    </row>
    <row r="15" s="1" customFormat="1" ht="31" customHeight="1" spans="1:10">
      <c r="A15" s="3"/>
      <c r="B15" s="3" t="s">
        <v>115</v>
      </c>
      <c r="C15" s="3" t="s">
        <v>633</v>
      </c>
      <c r="D15" s="12" t="s">
        <v>82</v>
      </c>
      <c r="E15" s="1">
        <v>90</v>
      </c>
      <c r="F15" s="7" t="s">
        <v>75</v>
      </c>
      <c r="G15" s="13">
        <v>90</v>
      </c>
      <c r="H15" s="13">
        <v>20</v>
      </c>
      <c r="I15" s="13">
        <v>20</v>
      </c>
      <c r="J15" s="7" t="s">
        <v>131</v>
      </c>
    </row>
    <row r="16" s="1" customFormat="1" ht="31" customHeight="1" spans="1:10">
      <c r="A16" s="3" t="s">
        <v>117</v>
      </c>
      <c r="B16" s="3" t="s">
        <v>118</v>
      </c>
      <c r="C16" s="3" t="s">
        <v>634</v>
      </c>
      <c r="D16" s="12" t="s">
        <v>82</v>
      </c>
      <c r="E16" s="3" t="s">
        <v>635</v>
      </c>
      <c r="F16" s="7" t="s">
        <v>66</v>
      </c>
      <c r="G16" s="3" t="s">
        <v>635</v>
      </c>
      <c r="H16" s="7">
        <v>10</v>
      </c>
      <c r="I16" s="7">
        <v>10</v>
      </c>
      <c r="J16" s="7" t="s">
        <v>131</v>
      </c>
    </row>
    <row r="17" s="1" customFormat="1" ht="46" customHeight="1" spans="1:10">
      <c r="A17" s="3"/>
      <c r="B17" s="3" t="s">
        <v>122</v>
      </c>
      <c r="C17" s="3" t="s">
        <v>636</v>
      </c>
      <c r="D17" s="12" t="s">
        <v>82</v>
      </c>
      <c r="E17" s="12" t="s">
        <v>199</v>
      </c>
      <c r="F17" s="12" t="s">
        <v>66</v>
      </c>
      <c r="G17" s="12" t="s">
        <v>199</v>
      </c>
      <c r="H17" s="7">
        <v>10</v>
      </c>
      <c r="I17" s="7">
        <v>10</v>
      </c>
      <c r="J17" s="7" t="s">
        <v>131</v>
      </c>
    </row>
    <row r="18" s="1" customFormat="1" ht="41" customHeight="1" spans="1:10">
      <c r="A18" s="3" t="s">
        <v>125</v>
      </c>
      <c r="B18" s="4" t="s">
        <v>126</v>
      </c>
      <c r="C18" s="3" t="s">
        <v>637</v>
      </c>
      <c r="D18" s="12" t="s">
        <v>82</v>
      </c>
      <c r="E18" s="3">
        <v>90</v>
      </c>
      <c r="F18" s="7" t="s">
        <v>75</v>
      </c>
      <c r="G18" s="3">
        <v>90</v>
      </c>
      <c r="H18" s="7">
        <v>10</v>
      </c>
      <c r="I18" s="7">
        <v>10</v>
      </c>
      <c r="J18" s="7" t="s">
        <v>131</v>
      </c>
    </row>
    <row r="19" s="1" customFormat="1" ht="31" customHeight="1" spans="1:10">
      <c r="A19" s="3" t="s">
        <v>167</v>
      </c>
      <c r="B19" s="3"/>
      <c r="C19" s="3" t="s">
        <v>131</v>
      </c>
      <c r="D19" s="3"/>
      <c r="E19" s="3"/>
      <c r="F19" s="3"/>
      <c r="G19" s="3"/>
      <c r="H19" s="3"/>
      <c r="I19" s="3"/>
      <c r="J19" s="3"/>
    </row>
    <row r="20" s="1" customFormat="1" ht="24" customHeight="1" spans="1:10">
      <c r="A20" s="3" t="s">
        <v>168</v>
      </c>
      <c r="B20" s="3">
        <v>100</v>
      </c>
      <c r="C20" s="3"/>
      <c r="D20" s="3"/>
      <c r="E20" s="3"/>
      <c r="F20" s="3"/>
      <c r="G20" s="3"/>
      <c r="H20" s="3"/>
      <c r="I20" s="3">
        <f>SUM(I5,I13:I18)</f>
        <v>100</v>
      </c>
      <c r="J20" s="3" t="s">
        <v>312</v>
      </c>
    </row>
    <row r="21" s="1" customFormat="1" spans="1:10">
      <c r="A21" s="10" t="s">
        <v>170</v>
      </c>
      <c r="B21" s="11"/>
      <c r="C21" s="11"/>
      <c r="D21" s="11"/>
      <c r="E21" s="11"/>
      <c r="F21" s="11"/>
      <c r="G21" s="11"/>
      <c r="H21" s="11"/>
      <c r="I21" s="11"/>
      <c r="J21" s="11"/>
    </row>
    <row r="22" s="1" customFormat="1" spans="1:10">
      <c r="A22" s="11"/>
      <c r="B22" s="11"/>
      <c r="C22" s="11"/>
      <c r="D22" s="11"/>
      <c r="E22" s="11"/>
      <c r="F22" s="11"/>
      <c r="G22" s="11"/>
      <c r="H22" s="11"/>
      <c r="I22" s="11"/>
      <c r="J22" s="11"/>
    </row>
    <row r="23" s="1" customFormat="1" spans="1:10">
      <c r="A23" s="11"/>
      <c r="B23" s="11"/>
      <c r="C23" s="11"/>
      <c r="D23" s="11"/>
      <c r="E23" s="11"/>
      <c r="F23" s="11"/>
      <c r="G23" s="11"/>
      <c r="H23" s="11"/>
      <c r="I23" s="11"/>
      <c r="J23" s="11"/>
    </row>
    <row r="24" s="1" customFormat="1" spans="1:10">
      <c r="A24" s="11"/>
      <c r="B24" s="11"/>
      <c r="C24" s="11"/>
      <c r="D24" s="11"/>
      <c r="E24" s="11"/>
      <c r="F24" s="11"/>
      <c r="G24" s="11"/>
      <c r="H24" s="11"/>
      <c r="I24" s="11"/>
      <c r="J24" s="11"/>
    </row>
    <row r="25" s="1" customFormat="1" spans="1:10">
      <c r="A25" s="11"/>
      <c r="B25" s="11"/>
      <c r="C25" s="11"/>
      <c r="D25" s="11"/>
      <c r="E25" s="11"/>
      <c r="F25" s="11"/>
      <c r="G25" s="11"/>
      <c r="H25" s="11"/>
      <c r="I25" s="11"/>
      <c r="J25" s="1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workbookViewId="0">
      <selection activeCell="A19" sqref="A19:J23"/>
    </sheetView>
  </sheetViews>
  <sheetFormatPr defaultColWidth="9" defaultRowHeight="14.25"/>
  <cols>
    <col min="1" max="1" width="11.5" style="1" customWidth="1"/>
    <col min="2" max="2" width="21.2583333333333" style="1" customWidth="1"/>
    <col min="3" max="3" width="41.75" style="1" customWidth="1"/>
    <col min="4" max="4" width="9" style="1"/>
    <col min="5" max="5" width="16.375" style="1" customWidth="1"/>
    <col min="6" max="6" width="9" style="1"/>
    <col min="7" max="7" width="10.7583333333333" style="1" customWidth="1"/>
    <col min="8" max="9" width="9" style="1"/>
    <col min="10" max="10" width="14.125" style="1" customWidth="1"/>
    <col min="11" max="16384" width="9" style="1"/>
  </cols>
  <sheetData>
    <row r="1" s="1" customFormat="1" ht="27" spans="1:10">
      <c r="A1" s="2" t="s">
        <v>133</v>
      </c>
      <c r="B1" s="2"/>
      <c r="C1" s="2"/>
      <c r="D1" s="2"/>
      <c r="E1" s="2"/>
      <c r="F1" s="2"/>
      <c r="G1" s="2"/>
      <c r="H1" s="2"/>
      <c r="I1" s="2"/>
      <c r="J1" s="2"/>
    </row>
    <row r="2" s="1" customFormat="1" ht="26" customHeight="1" spans="1:10">
      <c r="A2" s="3" t="s">
        <v>134</v>
      </c>
      <c r="B2" s="3" t="s">
        <v>638</v>
      </c>
      <c r="C2" s="3"/>
      <c r="D2" s="3"/>
      <c r="E2" s="3"/>
      <c r="F2" s="3"/>
      <c r="G2" s="3"/>
      <c r="H2" s="3"/>
      <c r="I2" s="3"/>
      <c r="J2" s="3"/>
    </row>
    <row r="3" s="1" customFormat="1" ht="26" customHeight="1" spans="1:10">
      <c r="A3" s="3" t="s">
        <v>136</v>
      </c>
      <c r="B3" s="3" t="s">
        <v>30</v>
      </c>
      <c r="C3" s="3"/>
      <c r="D3" s="3"/>
      <c r="E3" s="4" t="s">
        <v>138</v>
      </c>
      <c r="F3" s="3" t="s">
        <v>639</v>
      </c>
      <c r="G3" s="3"/>
      <c r="H3" s="3"/>
      <c r="I3" s="3"/>
      <c r="J3" s="3"/>
    </row>
    <row r="4" s="1" customFormat="1" ht="37" customHeight="1" spans="1:10">
      <c r="A4" s="3" t="s">
        <v>139</v>
      </c>
      <c r="B4" s="3"/>
      <c r="C4" s="4" t="s">
        <v>33</v>
      </c>
      <c r="D4" s="4" t="s">
        <v>140</v>
      </c>
      <c r="E4" s="4" t="s">
        <v>141</v>
      </c>
      <c r="F4" s="3" t="s">
        <v>142</v>
      </c>
      <c r="G4" s="3"/>
      <c r="H4" s="3" t="s">
        <v>143</v>
      </c>
      <c r="I4" s="3" t="s">
        <v>144</v>
      </c>
      <c r="J4" s="3"/>
    </row>
    <row r="5" s="1" customFormat="1" ht="31" customHeight="1" spans="1:10">
      <c r="A5" s="3"/>
      <c r="B5" s="3" t="s">
        <v>40</v>
      </c>
      <c r="C5" s="5">
        <v>0</v>
      </c>
      <c r="D5" s="5">
        <v>25.8</v>
      </c>
      <c r="E5" s="5">
        <v>25.8</v>
      </c>
      <c r="F5" s="3">
        <v>10</v>
      </c>
      <c r="G5" s="3"/>
      <c r="H5" s="6">
        <f>E5/D5</f>
        <v>1</v>
      </c>
      <c r="I5" s="3">
        <v>10</v>
      </c>
      <c r="J5" s="3"/>
    </row>
    <row r="6" s="1" customFormat="1" ht="31" customHeight="1" spans="1:10">
      <c r="A6" s="3"/>
      <c r="B6" s="3" t="s">
        <v>44</v>
      </c>
      <c r="C6" s="5">
        <v>0</v>
      </c>
      <c r="D6" s="5">
        <v>25.8</v>
      </c>
      <c r="E6" s="5">
        <v>25.8</v>
      </c>
      <c r="F6" s="3">
        <v>10</v>
      </c>
      <c r="G6" s="3"/>
      <c r="H6" s="6">
        <f>E6/D6</f>
        <v>1</v>
      </c>
      <c r="I6" s="3">
        <v>10</v>
      </c>
      <c r="J6" s="3"/>
    </row>
    <row r="7" s="1" customFormat="1" ht="31" customHeight="1" spans="1:10">
      <c r="A7" s="3"/>
      <c r="B7" s="3" t="s">
        <v>146</v>
      </c>
      <c r="C7" s="5">
        <v>0</v>
      </c>
      <c r="D7" s="5">
        <v>0</v>
      </c>
      <c r="E7" s="5">
        <v>0</v>
      </c>
      <c r="F7" s="3" t="s">
        <v>145</v>
      </c>
      <c r="G7" s="3"/>
      <c r="H7" s="3" t="s">
        <v>145</v>
      </c>
      <c r="I7" s="3" t="s">
        <v>145</v>
      </c>
      <c r="J7" s="3"/>
    </row>
    <row r="8" s="1" customFormat="1" ht="31" customHeight="1" spans="1:10">
      <c r="A8" s="3"/>
      <c r="B8" s="3" t="s">
        <v>147</v>
      </c>
      <c r="C8" s="5">
        <v>0</v>
      </c>
      <c r="D8" s="5">
        <v>0</v>
      </c>
      <c r="E8" s="5">
        <v>0</v>
      </c>
      <c r="F8" s="3" t="s">
        <v>145</v>
      </c>
      <c r="G8" s="3"/>
      <c r="H8" s="3" t="s">
        <v>145</v>
      </c>
      <c r="I8" s="3" t="s">
        <v>145</v>
      </c>
      <c r="J8" s="3"/>
    </row>
    <row r="9" s="1" customFormat="1" ht="29" customHeight="1" spans="1:10">
      <c r="A9" s="7" t="s">
        <v>148</v>
      </c>
      <c r="B9" s="7"/>
      <c r="C9" s="7"/>
      <c r="D9" s="7"/>
      <c r="E9" s="7"/>
      <c r="F9" s="7"/>
      <c r="G9" s="7" t="s">
        <v>149</v>
      </c>
      <c r="H9" s="7"/>
      <c r="I9" s="7"/>
      <c r="J9" s="7"/>
    </row>
    <row r="10" s="1" customFormat="1" ht="98" customHeight="1" spans="1:10">
      <c r="A10" s="7" t="s">
        <v>150</v>
      </c>
      <c r="B10" s="8" t="s">
        <v>640</v>
      </c>
      <c r="C10" s="8"/>
      <c r="D10" s="8"/>
      <c r="E10" s="8"/>
      <c r="F10" s="8"/>
      <c r="G10" s="7" t="s">
        <v>302</v>
      </c>
      <c r="H10" s="7"/>
      <c r="I10" s="7"/>
      <c r="J10" s="7"/>
    </row>
    <row r="11" s="1" customFormat="1" ht="30" customHeight="1" spans="1:10">
      <c r="A11" s="7" t="s">
        <v>50</v>
      </c>
      <c r="B11" s="7"/>
      <c r="C11" s="7"/>
      <c r="D11" s="7" t="s">
        <v>153</v>
      </c>
      <c r="E11" s="7"/>
      <c r="F11" s="7"/>
      <c r="G11" s="7" t="s">
        <v>154</v>
      </c>
      <c r="H11" s="7"/>
      <c r="I11" s="7"/>
      <c r="J11" s="7"/>
    </row>
    <row r="12" s="1" customFormat="1" ht="48" customHeight="1" spans="1:10">
      <c r="A12" s="3" t="s">
        <v>56</v>
      </c>
      <c r="B12" s="3" t="s">
        <v>57</v>
      </c>
      <c r="C12" s="4" t="s">
        <v>58</v>
      </c>
      <c r="D12" s="4" t="s">
        <v>51</v>
      </c>
      <c r="E12" s="3" t="s">
        <v>52</v>
      </c>
      <c r="F12" s="9" t="s">
        <v>53</v>
      </c>
      <c r="G12" s="9" t="s">
        <v>54</v>
      </c>
      <c r="H12" s="7" t="s">
        <v>142</v>
      </c>
      <c r="I12" s="7" t="s">
        <v>144</v>
      </c>
      <c r="J12" s="7" t="s">
        <v>55</v>
      </c>
    </row>
    <row r="13" s="1" customFormat="1" ht="31" customHeight="1" spans="1:10">
      <c r="A13" s="3" t="s">
        <v>59</v>
      </c>
      <c r="B13" s="3" t="s">
        <v>60</v>
      </c>
      <c r="C13" s="3" t="s">
        <v>378</v>
      </c>
      <c r="D13" s="3" t="s">
        <v>62</v>
      </c>
      <c r="E13" s="3">
        <v>1</v>
      </c>
      <c r="F13" s="7" t="s">
        <v>70</v>
      </c>
      <c r="G13" s="7">
        <v>1</v>
      </c>
      <c r="H13" s="7">
        <v>40</v>
      </c>
      <c r="I13" s="7">
        <v>40</v>
      </c>
      <c r="J13" s="7" t="s">
        <v>131</v>
      </c>
    </row>
    <row r="14" s="1" customFormat="1" ht="60" customHeight="1" spans="1:10">
      <c r="A14" s="3"/>
      <c r="B14" s="3" t="s">
        <v>113</v>
      </c>
      <c r="C14" s="3" t="s">
        <v>387</v>
      </c>
      <c r="D14" s="3" t="s">
        <v>156</v>
      </c>
      <c r="E14" s="3" t="s">
        <v>641</v>
      </c>
      <c r="F14" s="7" t="s">
        <v>75</v>
      </c>
      <c r="G14" s="7" t="s">
        <v>641</v>
      </c>
      <c r="H14" s="7">
        <v>20</v>
      </c>
      <c r="I14" s="7">
        <v>20</v>
      </c>
      <c r="J14" s="7" t="s">
        <v>131</v>
      </c>
    </row>
    <row r="15" s="1" customFormat="1" ht="31" customHeight="1" spans="1:10">
      <c r="A15" s="3" t="s">
        <v>117</v>
      </c>
      <c r="B15" s="3" t="s">
        <v>118</v>
      </c>
      <c r="C15" s="3" t="s">
        <v>392</v>
      </c>
      <c r="D15" s="3" t="s">
        <v>82</v>
      </c>
      <c r="E15" s="3" t="s">
        <v>393</v>
      </c>
      <c r="F15" s="7" t="s">
        <v>66</v>
      </c>
      <c r="G15" s="7" t="s">
        <v>393</v>
      </c>
      <c r="H15" s="7">
        <v>20</v>
      </c>
      <c r="I15" s="7">
        <v>20</v>
      </c>
      <c r="J15" s="7" t="s">
        <v>131</v>
      </c>
    </row>
    <row r="16" s="1" customFormat="1" ht="41" customHeight="1" spans="1:10">
      <c r="A16" s="3" t="s">
        <v>125</v>
      </c>
      <c r="B16" s="4" t="s">
        <v>126</v>
      </c>
      <c r="C16" s="3" t="s">
        <v>191</v>
      </c>
      <c r="D16" s="3" t="s">
        <v>82</v>
      </c>
      <c r="E16" s="3">
        <v>85</v>
      </c>
      <c r="F16" s="7" t="s">
        <v>75</v>
      </c>
      <c r="G16" s="3">
        <v>85</v>
      </c>
      <c r="H16" s="3">
        <v>10</v>
      </c>
      <c r="I16" s="3">
        <v>10</v>
      </c>
      <c r="J16" s="7" t="s">
        <v>131</v>
      </c>
    </row>
    <row r="17" s="1" customFormat="1" ht="31" customHeight="1" spans="1:10">
      <c r="A17" s="3" t="s">
        <v>167</v>
      </c>
      <c r="B17" s="3"/>
      <c r="C17" s="3" t="s">
        <v>131</v>
      </c>
      <c r="D17" s="3"/>
      <c r="E17" s="3"/>
      <c r="F17" s="3"/>
      <c r="G17" s="3"/>
      <c r="H17" s="3"/>
      <c r="I17" s="3"/>
      <c r="J17" s="3"/>
    </row>
    <row r="18" s="1" customFormat="1" ht="24" customHeight="1" spans="1:10">
      <c r="A18" s="3" t="s">
        <v>168</v>
      </c>
      <c r="B18" s="3">
        <v>100</v>
      </c>
      <c r="C18" s="3"/>
      <c r="D18" s="3"/>
      <c r="E18" s="3"/>
      <c r="F18" s="3"/>
      <c r="G18" s="3"/>
      <c r="H18" s="3"/>
      <c r="I18" s="3">
        <f>SUM(I5,I13:I16)</f>
        <v>100</v>
      </c>
      <c r="J18" s="3" t="s">
        <v>312</v>
      </c>
    </row>
    <row r="19" s="1" customFormat="1" spans="1:10">
      <c r="A19" s="10" t="s">
        <v>170</v>
      </c>
      <c r="B19" s="11"/>
      <c r="C19" s="11"/>
      <c r="D19" s="11"/>
      <c r="E19" s="11"/>
      <c r="F19" s="11"/>
      <c r="G19" s="11"/>
      <c r="H19" s="11"/>
      <c r="I19" s="11"/>
      <c r="J19" s="11"/>
    </row>
    <row r="20" s="1" customFormat="1" spans="1:10">
      <c r="A20" s="11"/>
      <c r="B20" s="11"/>
      <c r="C20" s="11"/>
      <c r="D20" s="11"/>
      <c r="E20" s="11"/>
      <c r="F20" s="11"/>
      <c r="G20" s="11"/>
      <c r="H20" s="11"/>
      <c r="I20" s="11"/>
      <c r="J20" s="11"/>
    </row>
    <row r="21" s="1" customFormat="1" spans="1:10">
      <c r="A21" s="11"/>
      <c r="B21" s="11"/>
      <c r="C21" s="11"/>
      <c r="D21" s="11"/>
      <c r="E21" s="11"/>
      <c r="F21" s="11"/>
      <c r="G21" s="11"/>
      <c r="H21" s="11"/>
      <c r="I21" s="11"/>
      <c r="J21" s="11"/>
    </row>
    <row r="22" s="1" customFormat="1" spans="1:10">
      <c r="A22" s="11"/>
      <c r="B22" s="11"/>
      <c r="C22" s="11"/>
      <c r="D22" s="11"/>
      <c r="E22" s="11"/>
      <c r="F22" s="11"/>
      <c r="G22" s="11"/>
      <c r="H22" s="11"/>
      <c r="I22" s="11"/>
      <c r="J22" s="11"/>
    </row>
    <row r="23" s="1" customFormat="1" spans="1:10">
      <c r="A23" s="11"/>
      <c r="B23" s="11"/>
      <c r="C23" s="11"/>
      <c r="D23" s="11"/>
      <c r="E23" s="11"/>
      <c r="F23" s="11"/>
      <c r="G23" s="11"/>
      <c r="H23" s="11"/>
      <c r="I23" s="11"/>
      <c r="J23" s="1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1" workbookViewId="0">
      <selection activeCell="J21" sqref="J21"/>
    </sheetView>
  </sheetViews>
  <sheetFormatPr defaultColWidth="9" defaultRowHeight="14.25"/>
  <cols>
    <col min="1" max="1" width="11.5" customWidth="1"/>
    <col min="2" max="2" width="21.2583333333333" customWidth="1"/>
    <col min="3" max="3" width="15.225" customWidth="1"/>
    <col min="5" max="5" width="13.3833333333333" customWidth="1"/>
    <col min="7" max="7" width="10.7583333333333" customWidth="1"/>
    <col min="10" max="10" width="50.5" customWidth="1"/>
  </cols>
  <sheetData>
    <row r="1" ht="27" spans="1:10">
      <c r="A1" s="15" t="s">
        <v>133</v>
      </c>
      <c r="B1" s="15"/>
      <c r="C1" s="15"/>
      <c r="D1" s="15"/>
      <c r="E1" s="15"/>
      <c r="F1" s="15"/>
      <c r="G1" s="15"/>
      <c r="H1" s="15"/>
      <c r="I1" s="15"/>
      <c r="J1" s="15"/>
    </row>
    <row r="2" ht="26" customHeight="1" spans="1:10">
      <c r="A2" s="3" t="s">
        <v>134</v>
      </c>
      <c r="B2" s="3" t="s">
        <v>171</v>
      </c>
      <c r="C2" s="3"/>
      <c r="D2" s="3"/>
      <c r="E2" s="3"/>
      <c r="F2" s="3"/>
      <c r="G2" s="3"/>
      <c r="H2" s="3"/>
      <c r="I2" s="3"/>
      <c r="J2" s="3"/>
    </row>
    <row r="3" ht="26" customHeight="1" spans="1:10">
      <c r="A3" s="3" t="s">
        <v>136</v>
      </c>
      <c r="B3" s="3" t="s">
        <v>30</v>
      </c>
      <c r="C3" s="3"/>
      <c r="D3" s="3"/>
      <c r="E3" s="4" t="s">
        <v>138</v>
      </c>
      <c r="F3" s="3" t="s">
        <v>172</v>
      </c>
      <c r="G3" s="3"/>
      <c r="H3" s="3"/>
      <c r="I3" s="3"/>
      <c r="J3" s="3"/>
    </row>
    <row r="4" ht="37" customHeight="1" spans="1:10">
      <c r="A4" s="3" t="s">
        <v>139</v>
      </c>
      <c r="B4" s="16"/>
      <c r="C4" s="4" t="s">
        <v>33</v>
      </c>
      <c r="D4" s="4" t="s">
        <v>140</v>
      </c>
      <c r="E4" s="4" t="s">
        <v>141</v>
      </c>
      <c r="F4" s="3" t="s">
        <v>142</v>
      </c>
      <c r="G4" s="3"/>
      <c r="H4" s="3" t="s">
        <v>143</v>
      </c>
      <c r="I4" s="3" t="s">
        <v>144</v>
      </c>
      <c r="J4" s="3"/>
    </row>
    <row r="5" ht="31" customHeight="1" spans="1:10">
      <c r="A5" s="3"/>
      <c r="B5" s="3" t="s">
        <v>40</v>
      </c>
      <c r="C5" s="3">
        <v>7603</v>
      </c>
      <c r="D5" s="3">
        <v>7603</v>
      </c>
      <c r="E5" s="3">
        <v>7603</v>
      </c>
      <c r="F5" s="3">
        <v>10</v>
      </c>
      <c r="G5" s="3"/>
      <c r="H5" s="6">
        <f>E5/D5</f>
        <v>1</v>
      </c>
      <c r="I5" s="3">
        <v>10</v>
      </c>
      <c r="J5" s="3"/>
    </row>
    <row r="6" ht="31" customHeight="1" spans="1:10">
      <c r="A6" s="3"/>
      <c r="B6" s="18" t="s">
        <v>44</v>
      </c>
      <c r="C6" s="3">
        <v>7603</v>
      </c>
      <c r="D6" s="3">
        <v>7603</v>
      </c>
      <c r="E6" s="3">
        <v>7603</v>
      </c>
      <c r="F6" s="3">
        <v>10</v>
      </c>
      <c r="G6" s="3"/>
      <c r="H6" s="6">
        <f>E6/D6</f>
        <v>1</v>
      </c>
      <c r="I6" s="3" t="s">
        <v>145</v>
      </c>
      <c r="J6" s="3"/>
    </row>
    <row r="7" ht="31" customHeight="1" spans="1:10">
      <c r="A7" s="3"/>
      <c r="B7" s="3" t="s">
        <v>146</v>
      </c>
      <c r="C7" s="3"/>
      <c r="D7" s="3"/>
      <c r="E7" s="3"/>
      <c r="F7" s="3" t="s">
        <v>145</v>
      </c>
      <c r="G7" s="3"/>
      <c r="H7" s="3" t="s">
        <v>145</v>
      </c>
      <c r="I7" s="3" t="s">
        <v>145</v>
      </c>
      <c r="J7" s="3"/>
    </row>
    <row r="8" ht="31" customHeight="1" spans="1:10">
      <c r="A8" s="3"/>
      <c r="B8" s="3" t="s">
        <v>147</v>
      </c>
      <c r="C8" s="3"/>
      <c r="D8" s="3"/>
      <c r="E8" s="3"/>
      <c r="F8" s="3" t="s">
        <v>145</v>
      </c>
      <c r="G8" s="3"/>
      <c r="H8" s="3" t="s">
        <v>145</v>
      </c>
      <c r="I8" s="3" t="s">
        <v>145</v>
      </c>
      <c r="J8" s="3"/>
    </row>
    <row r="9" ht="29" customHeight="1" spans="1:10">
      <c r="A9" s="7" t="s">
        <v>148</v>
      </c>
      <c r="B9" s="7"/>
      <c r="C9" s="7"/>
      <c r="D9" s="7"/>
      <c r="E9" s="7"/>
      <c r="F9" s="7"/>
      <c r="G9" s="7" t="s">
        <v>149</v>
      </c>
      <c r="H9" s="7"/>
      <c r="I9" s="7"/>
      <c r="J9" s="7"/>
    </row>
    <row r="10" ht="71" customHeight="1" spans="1:10">
      <c r="A10" s="7" t="s">
        <v>150</v>
      </c>
      <c r="B10" s="7" t="s">
        <v>173</v>
      </c>
      <c r="C10" s="7"/>
      <c r="D10" s="7"/>
      <c r="E10" s="7"/>
      <c r="F10" s="7"/>
      <c r="G10" s="7" t="s">
        <v>174</v>
      </c>
      <c r="H10" s="7"/>
      <c r="I10" s="7"/>
      <c r="J10" s="7"/>
    </row>
    <row r="11" ht="30" customHeight="1" spans="1:10">
      <c r="A11" s="7" t="s">
        <v>50</v>
      </c>
      <c r="B11" s="7"/>
      <c r="C11" s="7"/>
      <c r="D11" s="7" t="s">
        <v>153</v>
      </c>
      <c r="E11" s="7"/>
      <c r="F11" s="7"/>
      <c r="G11" s="7" t="s">
        <v>154</v>
      </c>
      <c r="H11" s="7"/>
      <c r="I11" s="7"/>
      <c r="J11" s="7"/>
    </row>
    <row r="12" s="1" customFormat="1" ht="48" customHeight="1" spans="1:10">
      <c r="A12" s="3" t="s">
        <v>56</v>
      </c>
      <c r="B12" s="3" t="s">
        <v>57</v>
      </c>
      <c r="C12" s="4" t="s">
        <v>58</v>
      </c>
      <c r="D12" s="4" t="s">
        <v>51</v>
      </c>
      <c r="E12" s="3" t="s">
        <v>52</v>
      </c>
      <c r="F12" s="9" t="s">
        <v>53</v>
      </c>
      <c r="G12" s="9" t="s">
        <v>54</v>
      </c>
      <c r="H12" s="7" t="s">
        <v>142</v>
      </c>
      <c r="I12" s="7" t="s">
        <v>144</v>
      </c>
      <c r="J12" s="7" t="s">
        <v>55</v>
      </c>
    </row>
    <row r="13" ht="31" customHeight="1" spans="1:10">
      <c r="A13" s="3" t="s">
        <v>59</v>
      </c>
      <c r="B13" s="3" t="s">
        <v>60</v>
      </c>
      <c r="C13" s="3" t="s">
        <v>175</v>
      </c>
      <c r="D13" s="3" t="s">
        <v>62</v>
      </c>
      <c r="E13" s="3">
        <v>1</v>
      </c>
      <c r="F13" s="7" t="s">
        <v>70</v>
      </c>
      <c r="G13" s="7">
        <v>1</v>
      </c>
      <c r="H13" s="7">
        <v>10</v>
      </c>
      <c r="I13" s="7">
        <v>5</v>
      </c>
      <c r="J13" s="7" t="s">
        <v>131</v>
      </c>
    </row>
    <row r="14" ht="31" customHeight="1" spans="1:10">
      <c r="A14" s="3"/>
      <c r="B14" s="3" t="s">
        <v>113</v>
      </c>
      <c r="C14" s="3" t="s">
        <v>176</v>
      </c>
      <c r="D14" s="3" t="s">
        <v>62</v>
      </c>
      <c r="E14" s="3">
        <v>0</v>
      </c>
      <c r="F14" s="7" t="s">
        <v>177</v>
      </c>
      <c r="G14" s="7">
        <v>0</v>
      </c>
      <c r="H14" s="7">
        <v>10</v>
      </c>
      <c r="I14" s="7">
        <v>10</v>
      </c>
      <c r="J14" s="7" t="s">
        <v>131</v>
      </c>
    </row>
    <row r="15" ht="31" customHeight="1" spans="1:10">
      <c r="A15" s="3"/>
      <c r="B15" s="4" t="s">
        <v>115</v>
      </c>
      <c r="C15" s="3" t="s">
        <v>178</v>
      </c>
      <c r="D15" s="3" t="s">
        <v>62</v>
      </c>
      <c r="E15" s="26">
        <v>1</v>
      </c>
      <c r="F15" s="7" t="s">
        <v>75</v>
      </c>
      <c r="G15" s="27">
        <v>1</v>
      </c>
      <c r="H15" s="7">
        <v>10</v>
      </c>
      <c r="I15" s="7">
        <v>10</v>
      </c>
      <c r="J15" s="7" t="s">
        <v>131</v>
      </c>
    </row>
    <row r="16" ht="168" customHeight="1" spans="1:10">
      <c r="A16" s="3"/>
      <c r="B16" s="23"/>
      <c r="C16" s="3" t="s">
        <v>179</v>
      </c>
      <c r="D16" s="3" t="s">
        <v>62</v>
      </c>
      <c r="E16" s="26">
        <v>1</v>
      </c>
      <c r="F16" s="7" t="s">
        <v>75</v>
      </c>
      <c r="G16" s="27">
        <v>0.9</v>
      </c>
      <c r="H16" s="7">
        <v>10</v>
      </c>
      <c r="I16" s="7">
        <v>5</v>
      </c>
      <c r="J16" s="7" t="s">
        <v>180</v>
      </c>
    </row>
    <row r="17" ht="31" customHeight="1" spans="1:10">
      <c r="A17" s="3"/>
      <c r="B17" s="3" t="s">
        <v>161</v>
      </c>
      <c r="C17" s="3" t="s">
        <v>181</v>
      </c>
      <c r="D17" s="3" t="s">
        <v>182</v>
      </c>
      <c r="E17" s="3" t="s">
        <v>183</v>
      </c>
      <c r="F17" s="7" t="s">
        <v>75</v>
      </c>
      <c r="G17" s="27">
        <v>1</v>
      </c>
      <c r="H17" s="7">
        <v>10</v>
      </c>
      <c r="I17" s="7">
        <v>10</v>
      </c>
      <c r="J17" s="7" t="s">
        <v>131</v>
      </c>
    </row>
    <row r="18" ht="31" customHeight="1" spans="1:10">
      <c r="A18" s="3" t="s">
        <v>117</v>
      </c>
      <c r="B18" s="3" t="s">
        <v>118</v>
      </c>
      <c r="C18" s="3" t="s">
        <v>184</v>
      </c>
      <c r="D18" s="3" t="s">
        <v>62</v>
      </c>
      <c r="E18" s="3" t="s">
        <v>185</v>
      </c>
      <c r="F18" s="7" t="s">
        <v>75</v>
      </c>
      <c r="G18" s="3" t="s">
        <v>185</v>
      </c>
      <c r="H18" s="7">
        <v>10</v>
      </c>
      <c r="I18" s="7">
        <v>5</v>
      </c>
      <c r="J18" s="7" t="s">
        <v>186</v>
      </c>
    </row>
    <row r="19" ht="31" customHeight="1" spans="1:10">
      <c r="A19" s="3"/>
      <c r="B19" s="4" t="s">
        <v>122</v>
      </c>
      <c r="C19" s="3" t="s">
        <v>187</v>
      </c>
      <c r="D19" s="3" t="s">
        <v>62</v>
      </c>
      <c r="E19" s="3" t="s">
        <v>188</v>
      </c>
      <c r="F19" s="7" t="s">
        <v>75</v>
      </c>
      <c r="G19" s="3" t="s">
        <v>188</v>
      </c>
      <c r="H19" s="7">
        <v>10</v>
      </c>
      <c r="I19" s="7">
        <v>5</v>
      </c>
      <c r="J19" s="7" t="s">
        <v>186</v>
      </c>
    </row>
    <row r="20" ht="31" customHeight="1" spans="1:10">
      <c r="A20" s="3"/>
      <c r="B20" s="23"/>
      <c r="C20" s="3" t="s">
        <v>189</v>
      </c>
      <c r="D20" s="3" t="s">
        <v>62</v>
      </c>
      <c r="E20" s="3" t="s">
        <v>190</v>
      </c>
      <c r="F20" s="7" t="s">
        <v>75</v>
      </c>
      <c r="G20" s="3" t="s">
        <v>190</v>
      </c>
      <c r="H20" s="7">
        <v>10</v>
      </c>
      <c r="I20" s="7">
        <v>5</v>
      </c>
      <c r="J20" s="7" t="s">
        <v>186</v>
      </c>
    </row>
    <row r="21" ht="41" customHeight="1" spans="1:10">
      <c r="A21" s="3" t="s">
        <v>125</v>
      </c>
      <c r="B21" s="4" t="s">
        <v>126</v>
      </c>
      <c r="C21" s="3" t="s">
        <v>191</v>
      </c>
      <c r="D21" s="28" t="s">
        <v>82</v>
      </c>
      <c r="E21" s="3" t="s">
        <v>192</v>
      </c>
      <c r="F21" s="3" t="s">
        <v>75</v>
      </c>
      <c r="G21" s="26">
        <v>0.95</v>
      </c>
      <c r="H21" s="3">
        <v>10</v>
      </c>
      <c r="I21" s="3">
        <v>5</v>
      </c>
      <c r="J21" s="3" t="s">
        <v>131</v>
      </c>
    </row>
    <row r="22" ht="31" customHeight="1" spans="1:10">
      <c r="A22" s="3" t="s">
        <v>167</v>
      </c>
      <c r="B22" s="3"/>
      <c r="C22" s="3" t="s">
        <v>131</v>
      </c>
      <c r="D22" s="3"/>
      <c r="E22" s="3"/>
      <c r="F22" s="3"/>
      <c r="G22" s="3"/>
      <c r="H22" s="3"/>
      <c r="I22" s="3"/>
      <c r="J22" s="3"/>
    </row>
    <row r="23" ht="24" customHeight="1" spans="1:10">
      <c r="A23" s="3" t="s">
        <v>168</v>
      </c>
      <c r="B23" s="3">
        <v>100</v>
      </c>
      <c r="C23" s="3"/>
      <c r="D23" s="3"/>
      <c r="E23" s="3"/>
      <c r="F23" s="3"/>
      <c r="G23" s="3"/>
      <c r="H23" s="3"/>
      <c r="I23" s="3">
        <f>SUM(I5,I13:I21)</f>
        <v>70</v>
      </c>
      <c r="J23" s="3" t="s">
        <v>193</v>
      </c>
    </row>
    <row r="24" spans="1:10">
      <c r="A24" s="24" t="s">
        <v>170</v>
      </c>
      <c r="B24" s="25"/>
      <c r="C24" s="25"/>
      <c r="D24" s="25"/>
      <c r="E24" s="25"/>
      <c r="F24" s="25"/>
      <c r="G24" s="25"/>
      <c r="H24" s="25"/>
      <c r="I24" s="25"/>
      <c r="J24" s="25"/>
    </row>
    <row r="25" spans="1:10">
      <c r="A25" s="25"/>
      <c r="B25" s="25"/>
      <c r="C25" s="25"/>
      <c r="D25" s="25"/>
      <c r="E25" s="25"/>
      <c r="F25" s="25"/>
      <c r="G25" s="25"/>
      <c r="H25" s="25"/>
      <c r="I25" s="25"/>
      <c r="J25" s="25"/>
    </row>
    <row r="26" spans="1:10">
      <c r="A26" s="25"/>
      <c r="B26" s="25"/>
      <c r="C26" s="25"/>
      <c r="D26" s="25"/>
      <c r="E26" s="25"/>
      <c r="F26" s="25"/>
      <c r="G26" s="25"/>
      <c r="H26" s="25"/>
      <c r="I26" s="25"/>
      <c r="J26" s="25"/>
    </row>
    <row r="27" spans="1:10">
      <c r="A27" s="25"/>
      <c r="B27" s="25"/>
      <c r="C27" s="25"/>
      <c r="D27" s="25"/>
      <c r="E27" s="25"/>
      <c r="F27" s="25"/>
      <c r="G27" s="25"/>
      <c r="H27" s="25"/>
      <c r="I27" s="25"/>
      <c r="J27" s="25"/>
    </row>
    <row r="28" spans="1:10">
      <c r="A28" s="25"/>
      <c r="B28" s="25"/>
      <c r="C28" s="25"/>
      <c r="D28" s="25"/>
      <c r="E28" s="25"/>
      <c r="F28" s="25"/>
      <c r="G28" s="25"/>
      <c r="H28" s="25"/>
      <c r="I28" s="25"/>
      <c r="J28" s="25"/>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B15:B16"/>
    <mergeCell ref="B19:B20"/>
    <mergeCell ref="A24:J2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8" workbookViewId="0">
      <selection activeCell="A12" sqref="A12:J19"/>
    </sheetView>
  </sheetViews>
  <sheetFormatPr defaultColWidth="9" defaultRowHeight="14.25"/>
  <cols>
    <col min="1" max="1" width="11.5" customWidth="1"/>
    <col min="2" max="2" width="21.2583333333333" customWidth="1"/>
    <col min="3" max="3" width="36.625" customWidth="1"/>
    <col min="5" max="5" width="13.375" customWidth="1"/>
    <col min="7" max="7" width="10.7583333333333" customWidth="1"/>
    <col min="10" max="10" width="14.125" customWidth="1"/>
  </cols>
  <sheetData>
    <row r="1" ht="34" customHeight="1" spans="1:10">
      <c r="A1" s="15" t="s">
        <v>133</v>
      </c>
      <c r="B1" s="15"/>
      <c r="C1" s="15"/>
      <c r="D1" s="15"/>
      <c r="E1" s="15"/>
      <c r="F1" s="15"/>
      <c r="G1" s="15"/>
      <c r="H1" s="15"/>
      <c r="I1" s="15"/>
      <c r="J1" s="15"/>
    </row>
    <row r="2" ht="26" customHeight="1" spans="1:10">
      <c r="A2" s="3" t="s">
        <v>134</v>
      </c>
      <c r="B2" s="16" t="s">
        <v>194</v>
      </c>
      <c r="C2" s="16"/>
      <c r="D2" s="16"/>
      <c r="E2" s="16"/>
      <c r="F2" s="16"/>
      <c r="G2" s="16"/>
      <c r="H2" s="16"/>
      <c r="I2" s="16"/>
      <c r="J2" s="16"/>
    </row>
    <row r="3" ht="26" customHeight="1" spans="1:10">
      <c r="A3" s="3" t="s">
        <v>136</v>
      </c>
      <c r="B3" s="16" t="s">
        <v>137</v>
      </c>
      <c r="C3" s="16"/>
      <c r="D3" s="16"/>
      <c r="E3" s="4" t="s">
        <v>138</v>
      </c>
      <c r="F3" s="16" t="s">
        <v>30</v>
      </c>
      <c r="G3" s="16"/>
      <c r="H3" s="16"/>
      <c r="I3" s="16"/>
      <c r="J3" s="16"/>
    </row>
    <row r="4" ht="45" customHeight="1" spans="1:10">
      <c r="A4" s="3" t="s">
        <v>139</v>
      </c>
      <c r="B4" s="16"/>
      <c r="C4" s="4" t="s">
        <v>33</v>
      </c>
      <c r="D4" s="4" t="s">
        <v>140</v>
      </c>
      <c r="E4" s="4" t="s">
        <v>141</v>
      </c>
      <c r="F4" s="3" t="s">
        <v>142</v>
      </c>
      <c r="G4" s="3"/>
      <c r="H4" s="3" t="s">
        <v>143</v>
      </c>
      <c r="I4" s="3" t="s">
        <v>144</v>
      </c>
      <c r="J4" s="3"/>
    </row>
    <row r="5" ht="31" customHeight="1" spans="1:10">
      <c r="A5" s="3"/>
      <c r="B5" s="3" t="s">
        <v>40</v>
      </c>
      <c r="C5" s="3">
        <v>0</v>
      </c>
      <c r="D5" s="3">
        <v>1.08</v>
      </c>
      <c r="E5" s="3">
        <v>1.08</v>
      </c>
      <c r="F5" s="3">
        <v>10</v>
      </c>
      <c r="G5" s="3"/>
      <c r="H5" s="6">
        <f>E5/D5</f>
        <v>1</v>
      </c>
      <c r="I5" s="3">
        <v>10</v>
      </c>
      <c r="J5" s="3"/>
    </row>
    <row r="6" ht="31" customHeight="1" spans="1:10">
      <c r="A6" s="3"/>
      <c r="B6" s="18" t="s">
        <v>44</v>
      </c>
      <c r="C6" s="3">
        <v>0</v>
      </c>
      <c r="D6" s="3">
        <v>1.08</v>
      </c>
      <c r="E6" s="3">
        <v>1.08</v>
      </c>
      <c r="F6" s="3" t="s">
        <v>145</v>
      </c>
      <c r="G6" s="3"/>
      <c r="H6" s="3" t="s">
        <v>145</v>
      </c>
      <c r="I6" s="3" t="s">
        <v>145</v>
      </c>
      <c r="J6" s="3"/>
    </row>
    <row r="7" ht="31" customHeight="1" spans="1:10">
      <c r="A7" s="3"/>
      <c r="B7" s="3" t="s">
        <v>146</v>
      </c>
      <c r="C7" s="3">
        <v>0</v>
      </c>
      <c r="D7" s="3">
        <v>0</v>
      </c>
      <c r="E7" s="3">
        <v>0</v>
      </c>
      <c r="F7" s="3" t="s">
        <v>145</v>
      </c>
      <c r="G7" s="3"/>
      <c r="H7" s="3" t="s">
        <v>145</v>
      </c>
      <c r="I7" s="3" t="s">
        <v>145</v>
      </c>
      <c r="J7" s="3"/>
    </row>
    <row r="8" ht="31" customHeight="1" spans="1:10">
      <c r="A8" s="3"/>
      <c r="B8" s="3" t="s">
        <v>147</v>
      </c>
      <c r="C8" s="3">
        <v>0</v>
      </c>
      <c r="D8" s="3">
        <v>0</v>
      </c>
      <c r="E8" s="3">
        <v>0</v>
      </c>
      <c r="F8" s="3" t="s">
        <v>145</v>
      </c>
      <c r="G8" s="3"/>
      <c r="H8" s="3" t="s">
        <v>145</v>
      </c>
      <c r="I8" s="3" t="s">
        <v>145</v>
      </c>
      <c r="J8" s="3"/>
    </row>
    <row r="9" ht="29" customHeight="1" spans="1:10">
      <c r="A9" s="7" t="s">
        <v>148</v>
      </c>
      <c r="B9" s="7"/>
      <c r="C9" s="7"/>
      <c r="D9" s="7"/>
      <c r="E9" s="7"/>
      <c r="F9" s="7"/>
      <c r="G9" s="7" t="s">
        <v>149</v>
      </c>
      <c r="H9" s="7"/>
      <c r="I9" s="7"/>
      <c r="J9" s="7"/>
    </row>
    <row r="10" ht="71" customHeight="1" spans="1:10">
      <c r="A10" s="7" t="s">
        <v>150</v>
      </c>
      <c r="B10" s="7" t="s">
        <v>195</v>
      </c>
      <c r="C10" s="7"/>
      <c r="D10" s="7"/>
      <c r="E10" s="7"/>
      <c r="F10" s="7"/>
      <c r="G10" s="7" t="s">
        <v>196</v>
      </c>
      <c r="H10" s="7"/>
      <c r="I10" s="7"/>
      <c r="J10" s="7"/>
    </row>
    <row r="11" ht="30" customHeight="1" spans="1:10">
      <c r="A11" s="7" t="s">
        <v>50</v>
      </c>
      <c r="B11" s="7"/>
      <c r="C11" s="7"/>
      <c r="D11" s="7" t="s">
        <v>153</v>
      </c>
      <c r="E11" s="7"/>
      <c r="F11" s="7"/>
      <c r="G11" s="7" t="s">
        <v>154</v>
      </c>
      <c r="H11" s="7"/>
      <c r="I11" s="7"/>
      <c r="J11" s="7"/>
    </row>
    <row r="12" s="1" customFormat="1" ht="48" customHeight="1" spans="1:10">
      <c r="A12" s="3" t="s">
        <v>56</v>
      </c>
      <c r="B12" s="3" t="s">
        <v>57</v>
      </c>
      <c r="C12" s="4" t="s">
        <v>58</v>
      </c>
      <c r="D12" s="4" t="s">
        <v>51</v>
      </c>
      <c r="E12" s="3" t="s">
        <v>52</v>
      </c>
      <c r="F12" s="9" t="s">
        <v>53</v>
      </c>
      <c r="G12" s="9" t="s">
        <v>54</v>
      </c>
      <c r="H12" s="7" t="s">
        <v>142</v>
      </c>
      <c r="I12" s="7" t="s">
        <v>144</v>
      </c>
      <c r="J12" s="7" t="s">
        <v>55</v>
      </c>
    </row>
    <row r="13" ht="31" customHeight="1" spans="1:10">
      <c r="A13" s="3" t="s">
        <v>59</v>
      </c>
      <c r="B13" s="3" t="s">
        <v>60</v>
      </c>
      <c r="C13" s="38" t="s">
        <v>64</v>
      </c>
      <c r="D13" s="124" t="s">
        <v>65</v>
      </c>
      <c r="E13" s="38">
        <v>6</v>
      </c>
      <c r="F13" s="38" t="s">
        <v>66</v>
      </c>
      <c r="G13" s="38">
        <v>6</v>
      </c>
      <c r="H13" s="38">
        <v>20</v>
      </c>
      <c r="I13" s="38">
        <v>20</v>
      </c>
      <c r="J13" s="7" t="s">
        <v>131</v>
      </c>
    </row>
    <row r="14" ht="31" customHeight="1" spans="1:10">
      <c r="A14" s="3"/>
      <c r="B14" s="3" t="s">
        <v>60</v>
      </c>
      <c r="C14" s="38" t="s">
        <v>67</v>
      </c>
      <c r="D14" s="38" t="s">
        <v>65</v>
      </c>
      <c r="E14" s="38">
        <v>3</v>
      </c>
      <c r="F14" s="38" t="s">
        <v>68</v>
      </c>
      <c r="G14" s="38">
        <v>3</v>
      </c>
      <c r="H14" s="38">
        <v>20</v>
      </c>
      <c r="I14" s="38">
        <v>10</v>
      </c>
      <c r="J14" s="7" t="s">
        <v>131</v>
      </c>
    </row>
    <row r="15" ht="31" customHeight="1" spans="1:10">
      <c r="A15" s="3"/>
      <c r="B15" s="3" t="s">
        <v>113</v>
      </c>
      <c r="C15" s="3" t="s">
        <v>178</v>
      </c>
      <c r="D15" s="3" t="s">
        <v>156</v>
      </c>
      <c r="E15" s="3">
        <v>100</v>
      </c>
      <c r="F15" s="7" t="s">
        <v>75</v>
      </c>
      <c r="G15" s="27">
        <v>1</v>
      </c>
      <c r="H15" s="7">
        <v>10</v>
      </c>
      <c r="I15" s="7">
        <v>10</v>
      </c>
      <c r="J15" s="7" t="s">
        <v>131</v>
      </c>
    </row>
    <row r="16" ht="31" customHeight="1" spans="1:10">
      <c r="A16" s="3"/>
      <c r="B16" s="3" t="s">
        <v>161</v>
      </c>
      <c r="C16" s="38" t="s">
        <v>64</v>
      </c>
      <c r="D16" s="3" t="s">
        <v>65</v>
      </c>
      <c r="E16" s="3">
        <v>300</v>
      </c>
      <c r="F16" s="7" t="s">
        <v>197</v>
      </c>
      <c r="G16" s="126">
        <v>1800</v>
      </c>
      <c r="H16" s="7">
        <v>5</v>
      </c>
      <c r="I16" s="7">
        <v>5</v>
      </c>
      <c r="J16" s="7" t="s">
        <v>131</v>
      </c>
    </row>
    <row r="17" ht="31" customHeight="1" spans="1:10">
      <c r="A17" s="3"/>
      <c r="B17" s="3" t="s">
        <v>161</v>
      </c>
      <c r="C17" s="38" t="s">
        <v>67</v>
      </c>
      <c r="D17" s="3" t="s">
        <v>65</v>
      </c>
      <c r="E17" s="3">
        <v>3000</v>
      </c>
      <c r="F17" s="7" t="s">
        <v>197</v>
      </c>
      <c r="G17" s="7">
        <v>9000</v>
      </c>
      <c r="H17" s="7">
        <v>5</v>
      </c>
      <c r="I17" s="7">
        <v>5</v>
      </c>
      <c r="J17" s="7" t="s">
        <v>131</v>
      </c>
    </row>
    <row r="18" ht="31" customHeight="1" spans="1:10">
      <c r="A18" s="3" t="s">
        <v>117</v>
      </c>
      <c r="B18" s="3" t="s">
        <v>122</v>
      </c>
      <c r="C18" s="38" t="s">
        <v>198</v>
      </c>
      <c r="D18" s="38" t="s">
        <v>65</v>
      </c>
      <c r="E18" s="38" t="s">
        <v>199</v>
      </c>
      <c r="F18" s="38" t="s">
        <v>121</v>
      </c>
      <c r="G18" s="38" t="s">
        <v>199</v>
      </c>
      <c r="H18" s="38">
        <v>30</v>
      </c>
      <c r="I18" s="38">
        <v>30</v>
      </c>
      <c r="J18" s="7" t="s">
        <v>131</v>
      </c>
    </row>
    <row r="19" ht="41" customHeight="1" spans="1:10">
      <c r="A19" s="3" t="s">
        <v>125</v>
      </c>
      <c r="B19" s="4" t="s">
        <v>126</v>
      </c>
      <c r="C19" s="3" t="s">
        <v>200</v>
      </c>
      <c r="D19" s="28" t="s">
        <v>82</v>
      </c>
      <c r="E19" s="3">
        <v>95</v>
      </c>
      <c r="F19" s="7" t="s">
        <v>75</v>
      </c>
      <c r="G19" s="3">
        <v>95</v>
      </c>
      <c r="H19" s="3">
        <v>10</v>
      </c>
      <c r="I19" s="3">
        <v>10</v>
      </c>
      <c r="J19" s="7" t="s">
        <v>131</v>
      </c>
    </row>
    <row r="20" ht="31" customHeight="1" spans="1:10">
      <c r="A20" s="3" t="s">
        <v>167</v>
      </c>
      <c r="B20" s="3"/>
      <c r="C20" s="3" t="s">
        <v>131</v>
      </c>
      <c r="D20" s="3"/>
      <c r="E20" s="3"/>
      <c r="F20" s="3"/>
      <c r="G20" s="3"/>
      <c r="H20" s="3"/>
      <c r="I20" s="3"/>
      <c r="J20" s="3"/>
    </row>
    <row r="21" ht="24" customHeight="1" spans="1:10">
      <c r="A21" s="3" t="s">
        <v>168</v>
      </c>
      <c r="B21" s="3">
        <v>100</v>
      </c>
      <c r="C21" s="3"/>
      <c r="D21" s="3"/>
      <c r="E21" s="3"/>
      <c r="F21" s="3"/>
      <c r="G21" s="3"/>
      <c r="H21" s="3"/>
      <c r="I21" s="16">
        <f>SUM(I5,I13:I19)</f>
        <v>100</v>
      </c>
      <c r="J21" s="3" t="s">
        <v>169</v>
      </c>
    </row>
    <row r="22" spans="1:10">
      <c r="A22" s="24" t="s">
        <v>170</v>
      </c>
      <c r="B22" s="25"/>
      <c r="C22" s="25"/>
      <c r="D22" s="25"/>
      <c r="E22" s="25"/>
      <c r="F22" s="25"/>
      <c r="G22" s="25"/>
      <c r="H22" s="25"/>
      <c r="I22" s="25"/>
      <c r="J22" s="25"/>
    </row>
    <row r="23" spans="1:10">
      <c r="A23" s="25"/>
      <c r="B23" s="25"/>
      <c r="C23" s="25"/>
      <c r="D23" s="25"/>
      <c r="E23" s="25"/>
      <c r="F23" s="25"/>
      <c r="G23" s="25"/>
      <c r="H23" s="25"/>
      <c r="I23" s="25"/>
      <c r="J23" s="25"/>
    </row>
    <row r="24" spans="1:10">
      <c r="A24" s="25"/>
      <c r="B24" s="25"/>
      <c r="C24" s="25"/>
      <c r="D24" s="25"/>
      <c r="E24" s="25"/>
      <c r="F24" s="25"/>
      <c r="G24" s="25"/>
      <c r="H24" s="25"/>
      <c r="I24" s="25"/>
      <c r="J24" s="25"/>
    </row>
    <row r="25" spans="1:10">
      <c r="A25" s="25"/>
      <c r="B25" s="25"/>
      <c r="C25" s="25"/>
      <c r="D25" s="25"/>
      <c r="E25" s="25"/>
      <c r="F25" s="25"/>
      <c r="G25" s="25"/>
      <c r="H25" s="25"/>
      <c r="I25" s="25"/>
      <c r="J25" s="25"/>
    </row>
    <row r="26" spans="1:10">
      <c r="A26" s="25"/>
      <c r="B26" s="25"/>
      <c r="C26" s="25"/>
      <c r="D26" s="25"/>
      <c r="E26" s="25"/>
      <c r="F26" s="25"/>
      <c r="G26" s="25"/>
      <c r="H26" s="25"/>
      <c r="I26" s="25"/>
      <c r="J26" s="2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7"/>
    <mergeCell ref="A22:J2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topLeftCell="A10" workbookViewId="0">
      <selection activeCell="C18" sqref="A12:J18"/>
    </sheetView>
  </sheetViews>
  <sheetFormatPr defaultColWidth="9" defaultRowHeight="14.25"/>
  <cols>
    <col min="1" max="1" width="11.5" customWidth="1"/>
    <col min="2" max="2" width="21.2583333333333" customWidth="1"/>
    <col min="3" max="3" width="34.5" customWidth="1"/>
    <col min="5" max="5" width="13.375" customWidth="1"/>
    <col min="7" max="7" width="10.7583333333333" customWidth="1"/>
    <col min="10" max="10" width="14.125" customWidth="1"/>
  </cols>
  <sheetData>
    <row r="1" ht="34" customHeight="1" spans="1:10">
      <c r="A1" s="15" t="s">
        <v>133</v>
      </c>
      <c r="B1" s="15"/>
      <c r="C1" s="15"/>
      <c r="D1" s="15"/>
      <c r="E1" s="15"/>
      <c r="F1" s="15"/>
      <c r="G1" s="15"/>
      <c r="H1" s="15"/>
      <c r="I1" s="15"/>
      <c r="J1" s="15"/>
    </row>
    <row r="2" ht="26" customHeight="1" spans="1:10">
      <c r="A2" s="3" t="s">
        <v>134</v>
      </c>
      <c r="B2" s="16" t="s">
        <v>201</v>
      </c>
      <c r="C2" s="16"/>
      <c r="D2" s="16"/>
      <c r="E2" s="16"/>
      <c r="F2" s="16"/>
      <c r="G2" s="16"/>
      <c r="H2" s="16"/>
      <c r="I2" s="16"/>
      <c r="J2" s="16"/>
    </row>
    <row r="3" ht="26" customHeight="1" spans="1:10">
      <c r="A3" s="3" t="s">
        <v>136</v>
      </c>
      <c r="B3" s="16" t="s">
        <v>137</v>
      </c>
      <c r="C3" s="16"/>
      <c r="D3" s="16"/>
      <c r="E3" s="4" t="s">
        <v>138</v>
      </c>
      <c r="F3" s="16" t="s">
        <v>30</v>
      </c>
      <c r="G3" s="16"/>
      <c r="H3" s="16"/>
      <c r="I3" s="16"/>
      <c r="J3" s="16"/>
    </row>
    <row r="4" ht="45" customHeight="1" spans="1:10">
      <c r="A4" s="3" t="s">
        <v>139</v>
      </c>
      <c r="B4" s="16"/>
      <c r="C4" s="4" t="s">
        <v>33</v>
      </c>
      <c r="D4" s="4" t="s">
        <v>140</v>
      </c>
      <c r="E4" s="4" t="s">
        <v>141</v>
      </c>
      <c r="F4" s="3" t="s">
        <v>142</v>
      </c>
      <c r="G4" s="3"/>
      <c r="H4" s="3" t="s">
        <v>143</v>
      </c>
      <c r="I4" s="3" t="s">
        <v>144</v>
      </c>
      <c r="J4" s="3"/>
    </row>
    <row r="5" ht="31" customHeight="1" spans="1:10">
      <c r="A5" s="3"/>
      <c r="B5" s="3" t="s">
        <v>40</v>
      </c>
      <c r="C5" s="3">
        <v>0</v>
      </c>
      <c r="D5" s="3">
        <v>22.68</v>
      </c>
      <c r="E5" s="3">
        <v>22.68</v>
      </c>
      <c r="F5" s="3">
        <v>10</v>
      </c>
      <c r="G5" s="3"/>
      <c r="H5" s="6">
        <f>E5/D5</f>
        <v>1</v>
      </c>
      <c r="I5" s="3">
        <v>10</v>
      </c>
      <c r="J5" s="3"/>
    </row>
    <row r="6" ht="31" customHeight="1" spans="1:10">
      <c r="A6" s="3"/>
      <c r="B6" s="18" t="s">
        <v>44</v>
      </c>
      <c r="C6" s="3">
        <v>0</v>
      </c>
      <c r="D6" s="3">
        <v>22.68</v>
      </c>
      <c r="E6" s="3">
        <v>22.68</v>
      </c>
      <c r="F6" s="3" t="s">
        <v>145</v>
      </c>
      <c r="G6" s="3"/>
      <c r="H6" s="3" t="s">
        <v>145</v>
      </c>
      <c r="I6" s="3" t="s">
        <v>145</v>
      </c>
      <c r="J6" s="3"/>
    </row>
    <row r="7" ht="31" customHeight="1" spans="1:10">
      <c r="A7" s="3"/>
      <c r="B7" s="3" t="s">
        <v>146</v>
      </c>
      <c r="C7" s="3">
        <v>0</v>
      </c>
      <c r="D7" s="3">
        <v>0</v>
      </c>
      <c r="E7" s="3">
        <v>0</v>
      </c>
      <c r="F7" s="3" t="s">
        <v>145</v>
      </c>
      <c r="G7" s="3"/>
      <c r="H7" s="3" t="s">
        <v>145</v>
      </c>
      <c r="I7" s="3" t="s">
        <v>145</v>
      </c>
      <c r="J7" s="3"/>
    </row>
    <row r="8" ht="31" customHeight="1" spans="1:10">
      <c r="A8" s="3"/>
      <c r="B8" s="3" t="s">
        <v>147</v>
      </c>
      <c r="C8" s="3">
        <v>0</v>
      </c>
      <c r="D8" s="3">
        <v>0</v>
      </c>
      <c r="E8" s="3">
        <v>0</v>
      </c>
      <c r="F8" s="3" t="s">
        <v>145</v>
      </c>
      <c r="G8" s="3"/>
      <c r="H8" s="3" t="s">
        <v>145</v>
      </c>
      <c r="I8" s="3" t="s">
        <v>145</v>
      </c>
      <c r="J8" s="3"/>
    </row>
    <row r="9" ht="29" customHeight="1" spans="1:10">
      <c r="A9" s="7" t="s">
        <v>148</v>
      </c>
      <c r="B9" s="7"/>
      <c r="C9" s="7"/>
      <c r="D9" s="7"/>
      <c r="E9" s="7"/>
      <c r="F9" s="7"/>
      <c r="G9" s="7" t="s">
        <v>149</v>
      </c>
      <c r="H9" s="7"/>
      <c r="I9" s="7"/>
      <c r="J9" s="7"/>
    </row>
    <row r="10" ht="71" customHeight="1" spans="1:10">
      <c r="A10" s="7" t="s">
        <v>150</v>
      </c>
      <c r="B10" s="7" t="s">
        <v>202</v>
      </c>
      <c r="C10" s="7"/>
      <c r="D10" s="7"/>
      <c r="E10" s="7"/>
      <c r="F10" s="7"/>
      <c r="G10" s="7" t="s">
        <v>203</v>
      </c>
      <c r="H10" s="7"/>
      <c r="I10" s="7"/>
      <c r="J10" s="7"/>
    </row>
    <row r="11" ht="30" customHeight="1" spans="1:10">
      <c r="A11" s="7" t="s">
        <v>50</v>
      </c>
      <c r="B11" s="7"/>
      <c r="C11" s="7"/>
      <c r="D11" s="7" t="s">
        <v>153</v>
      </c>
      <c r="E11" s="7"/>
      <c r="F11" s="7"/>
      <c r="G11" s="7" t="s">
        <v>154</v>
      </c>
      <c r="H11" s="7"/>
      <c r="I11" s="7"/>
      <c r="J11" s="7"/>
    </row>
    <row r="12" s="1" customFormat="1" ht="48" customHeight="1" spans="1:10">
      <c r="A12" s="3" t="s">
        <v>56</v>
      </c>
      <c r="B12" s="3" t="s">
        <v>57</v>
      </c>
      <c r="C12" s="4" t="s">
        <v>58</v>
      </c>
      <c r="D12" s="4" t="s">
        <v>51</v>
      </c>
      <c r="E12" s="3" t="s">
        <v>52</v>
      </c>
      <c r="F12" s="9" t="s">
        <v>53</v>
      </c>
      <c r="G12" s="9" t="s">
        <v>54</v>
      </c>
      <c r="H12" s="7" t="s">
        <v>142</v>
      </c>
      <c r="I12" s="7" t="s">
        <v>144</v>
      </c>
      <c r="J12" s="7" t="s">
        <v>55</v>
      </c>
    </row>
    <row r="13" ht="31" customHeight="1" spans="1:10">
      <c r="A13" s="3" t="s">
        <v>59</v>
      </c>
      <c r="B13" s="3" t="s">
        <v>60</v>
      </c>
      <c r="C13" s="38" t="s">
        <v>69</v>
      </c>
      <c r="D13" s="124" t="s">
        <v>65</v>
      </c>
      <c r="E13" s="38">
        <v>14</v>
      </c>
      <c r="F13" s="38" t="s">
        <v>70</v>
      </c>
      <c r="G13" s="38">
        <v>14</v>
      </c>
      <c r="H13" s="38">
        <v>20</v>
      </c>
      <c r="I13" s="38">
        <v>20</v>
      </c>
      <c r="J13" s="7" t="s">
        <v>131</v>
      </c>
    </row>
    <row r="14" ht="31" customHeight="1" spans="1:10">
      <c r="A14" s="3"/>
      <c r="B14" s="3" t="s">
        <v>60</v>
      </c>
      <c r="C14" s="38" t="s">
        <v>71</v>
      </c>
      <c r="D14" s="124" t="s">
        <v>65</v>
      </c>
      <c r="E14" s="38">
        <v>14</v>
      </c>
      <c r="F14" s="38" t="s">
        <v>72</v>
      </c>
      <c r="G14" s="38">
        <v>14</v>
      </c>
      <c r="H14" s="38">
        <v>20</v>
      </c>
      <c r="I14" s="38">
        <v>20</v>
      </c>
      <c r="J14" s="7" t="s">
        <v>131</v>
      </c>
    </row>
    <row r="15" ht="31" customHeight="1" spans="1:10">
      <c r="A15" s="3"/>
      <c r="B15" s="3" t="s">
        <v>113</v>
      </c>
      <c r="C15" s="3" t="s">
        <v>204</v>
      </c>
      <c r="D15" s="124" t="s">
        <v>65</v>
      </c>
      <c r="E15" s="3">
        <v>100</v>
      </c>
      <c r="F15" s="7" t="s">
        <v>75</v>
      </c>
      <c r="G15" s="27">
        <v>1</v>
      </c>
      <c r="H15" s="7">
        <v>10</v>
      </c>
      <c r="I15" s="7">
        <v>10</v>
      </c>
      <c r="J15" s="7" t="s">
        <v>131</v>
      </c>
    </row>
    <row r="16" ht="31" customHeight="1" spans="1:10">
      <c r="A16" s="3" t="s">
        <v>117</v>
      </c>
      <c r="B16" s="3" t="s">
        <v>122</v>
      </c>
      <c r="C16" s="38" t="s">
        <v>198</v>
      </c>
      <c r="D16" s="38" t="s">
        <v>65</v>
      </c>
      <c r="E16" s="38" t="s">
        <v>199</v>
      </c>
      <c r="F16" s="38" t="s">
        <v>121</v>
      </c>
      <c r="G16" s="38" t="s">
        <v>199</v>
      </c>
      <c r="H16" s="38">
        <v>30</v>
      </c>
      <c r="I16" s="38">
        <v>30</v>
      </c>
      <c r="J16" s="7" t="s">
        <v>131</v>
      </c>
    </row>
    <row r="17" ht="41" customHeight="1" spans="1:10">
      <c r="A17" s="3" t="s">
        <v>125</v>
      </c>
      <c r="B17" s="4" t="s">
        <v>126</v>
      </c>
      <c r="C17" s="3" t="s">
        <v>200</v>
      </c>
      <c r="D17" s="28" t="s">
        <v>82</v>
      </c>
      <c r="E17" s="3">
        <v>85</v>
      </c>
      <c r="F17" s="7" t="s">
        <v>75</v>
      </c>
      <c r="G17" s="3">
        <v>85</v>
      </c>
      <c r="H17" s="3">
        <v>10</v>
      </c>
      <c r="I17" s="3">
        <v>10</v>
      </c>
      <c r="J17" s="7" t="s">
        <v>131</v>
      </c>
    </row>
    <row r="18" ht="31" customHeight="1" spans="1:10">
      <c r="A18" s="3" t="s">
        <v>167</v>
      </c>
      <c r="B18" s="3"/>
      <c r="C18" s="3" t="s">
        <v>131</v>
      </c>
      <c r="D18" s="3"/>
      <c r="E18" s="3"/>
      <c r="F18" s="3"/>
      <c r="G18" s="3"/>
      <c r="H18" s="3"/>
      <c r="I18" s="3"/>
      <c r="J18" s="3"/>
    </row>
    <row r="19" ht="24" customHeight="1" spans="1:10">
      <c r="A19" s="3" t="s">
        <v>168</v>
      </c>
      <c r="B19" s="3">
        <v>100</v>
      </c>
      <c r="C19" s="3"/>
      <c r="D19" s="3"/>
      <c r="E19" s="3"/>
      <c r="F19" s="3"/>
      <c r="G19" s="3"/>
      <c r="H19" s="3"/>
      <c r="I19" s="16">
        <f>SUM(I5,I13:I17)</f>
        <v>100</v>
      </c>
      <c r="J19" s="3" t="s">
        <v>169</v>
      </c>
    </row>
    <row r="20" spans="1:10">
      <c r="A20" s="24" t="s">
        <v>170</v>
      </c>
      <c r="B20" s="25"/>
      <c r="C20" s="25"/>
      <c r="D20" s="25"/>
      <c r="E20" s="25"/>
      <c r="F20" s="25"/>
      <c r="G20" s="25"/>
      <c r="H20" s="25"/>
      <c r="I20" s="25"/>
      <c r="J20" s="25"/>
    </row>
    <row r="21" spans="1:10">
      <c r="A21" s="25"/>
      <c r="B21" s="25"/>
      <c r="C21" s="25"/>
      <c r="D21" s="25"/>
      <c r="E21" s="25"/>
      <c r="F21" s="25"/>
      <c r="G21" s="25"/>
      <c r="H21" s="25"/>
      <c r="I21" s="25"/>
      <c r="J21" s="25"/>
    </row>
    <row r="22" spans="1:10">
      <c r="A22" s="25"/>
      <c r="B22" s="25"/>
      <c r="C22" s="25"/>
      <c r="D22" s="25"/>
      <c r="E22" s="25"/>
      <c r="F22" s="25"/>
      <c r="G22" s="25"/>
      <c r="H22" s="25"/>
      <c r="I22" s="25"/>
      <c r="J22" s="25"/>
    </row>
    <row r="23" spans="1:10">
      <c r="A23" s="25"/>
      <c r="B23" s="25"/>
      <c r="C23" s="25"/>
      <c r="D23" s="25"/>
      <c r="E23" s="25"/>
      <c r="F23" s="25"/>
      <c r="G23" s="25"/>
      <c r="H23" s="25"/>
      <c r="I23" s="25"/>
      <c r="J23" s="25"/>
    </row>
    <row r="24" spans="1:10">
      <c r="A24" s="25"/>
      <c r="B24" s="25"/>
      <c r="C24" s="25"/>
      <c r="D24" s="25"/>
      <c r="E24" s="25"/>
      <c r="F24" s="25"/>
      <c r="G24" s="25"/>
      <c r="H24" s="25"/>
      <c r="I24" s="25"/>
      <c r="J24" s="2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pageSetup paperSize="9" scale="75"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opLeftCell="A10" workbookViewId="0">
      <selection activeCell="C25" sqref="A13:J25"/>
    </sheetView>
  </sheetViews>
  <sheetFormatPr defaultColWidth="9" defaultRowHeight="14.25"/>
  <cols>
    <col min="1" max="1" width="11.5" customWidth="1"/>
    <col min="2" max="2" width="21.2583333333333" customWidth="1"/>
    <col min="3" max="3" width="40.25" customWidth="1"/>
    <col min="5" max="5" width="13.375" customWidth="1"/>
    <col min="7" max="7" width="10.7583333333333" customWidth="1"/>
    <col min="10" max="10" width="14.125" customWidth="1"/>
  </cols>
  <sheetData>
    <row r="1" customFormat="1" ht="27" spans="1:10">
      <c r="A1" s="15" t="s">
        <v>133</v>
      </c>
      <c r="B1" s="15"/>
      <c r="C1" s="15"/>
      <c r="D1" s="15"/>
      <c r="E1" s="15"/>
      <c r="F1" s="15"/>
      <c r="G1" s="15"/>
      <c r="H1" s="15"/>
      <c r="I1" s="15"/>
      <c r="J1" s="15"/>
    </row>
    <row r="2" customFormat="1" ht="26" customHeight="1" spans="1:10">
      <c r="A2" s="3" t="s">
        <v>134</v>
      </c>
      <c r="B2" s="16" t="s">
        <v>205</v>
      </c>
      <c r="C2" s="16"/>
      <c r="D2" s="16"/>
      <c r="E2" s="16"/>
      <c r="F2" s="16"/>
      <c r="G2" s="16"/>
      <c r="H2" s="16"/>
      <c r="I2" s="16"/>
      <c r="J2" s="16"/>
    </row>
    <row r="3" customFormat="1" ht="26" customHeight="1" spans="1:10">
      <c r="A3" s="3" t="s">
        <v>136</v>
      </c>
      <c r="B3" s="16" t="s">
        <v>137</v>
      </c>
      <c r="C3" s="16"/>
      <c r="D3" s="16"/>
      <c r="E3" s="4" t="s">
        <v>138</v>
      </c>
      <c r="F3" s="16" t="s">
        <v>30</v>
      </c>
      <c r="G3" s="16"/>
      <c r="H3" s="16"/>
      <c r="I3" s="16"/>
      <c r="J3" s="16"/>
    </row>
    <row r="4" customFormat="1" ht="37" customHeight="1" spans="1:10">
      <c r="A4" s="3" t="s">
        <v>139</v>
      </c>
      <c r="B4" s="16"/>
      <c r="C4" s="4" t="s">
        <v>33</v>
      </c>
      <c r="D4" s="4" t="s">
        <v>140</v>
      </c>
      <c r="E4" s="4" t="s">
        <v>141</v>
      </c>
      <c r="F4" s="3" t="s">
        <v>142</v>
      </c>
      <c r="G4" s="3"/>
      <c r="H4" s="3" t="s">
        <v>143</v>
      </c>
      <c r="I4" s="3" t="s">
        <v>144</v>
      </c>
      <c r="J4" s="3"/>
    </row>
    <row r="5" customFormat="1" ht="31" customHeight="1" spans="1:10">
      <c r="A5" s="3"/>
      <c r="B5" s="3" t="s">
        <v>40</v>
      </c>
      <c r="C5" s="3">
        <v>20</v>
      </c>
      <c r="D5" s="3">
        <v>20</v>
      </c>
      <c r="E5" s="3">
        <v>53.14</v>
      </c>
      <c r="F5" s="3">
        <v>10</v>
      </c>
      <c r="G5" s="3"/>
      <c r="H5" s="6">
        <f>E5/D5</f>
        <v>2.657</v>
      </c>
      <c r="I5" s="3">
        <v>6</v>
      </c>
      <c r="J5" s="3"/>
    </row>
    <row r="6" customFormat="1" ht="31" customHeight="1" spans="1:10">
      <c r="A6" s="3"/>
      <c r="B6" s="18" t="s">
        <v>44</v>
      </c>
      <c r="C6" s="3">
        <v>20</v>
      </c>
      <c r="D6" s="3">
        <v>20</v>
      </c>
      <c r="E6" s="3">
        <v>53.14</v>
      </c>
      <c r="F6" s="3" t="s">
        <v>145</v>
      </c>
      <c r="G6" s="3"/>
      <c r="H6" s="3" t="s">
        <v>145</v>
      </c>
      <c r="I6" s="3" t="s">
        <v>145</v>
      </c>
      <c r="J6" s="3"/>
    </row>
    <row r="7" customFormat="1" ht="31" customHeight="1" spans="1:10">
      <c r="A7" s="3"/>
      <c r="B7" s="3" t="s">
        <v>146</v>
      </c>
      <c r="C7" s="3"/>
      <c r="D7" s="3"/>
      <c r="E7" s="3"/>
      <c r="F7" s="3" t="s">
        <v>145</v>
      </c>
      <c r="G7" s="3"/>
      <c r="H7" s="3" t="s">
        <v>145</v>
      </c>
      <c r="I7" s="3" t="s">
        <v>145</v>
      </c>
      <c r="J7" s="3"/>
    </row>
    <row r="8" customFormat="1" ht="31" customHeight="1" spans="1:10">
      <c r="A8" s="3"/>
      <c r="B8" s="3" t="s">
        <v>147</v>
      </c>
      <c r="C8" s="3"/>
      <c r="D8" s="3"/>
      <c r="E8" s="3"/>
      <c r="F8" s="3" t="s">
        <v>145</v>
      </c>
      <c r="G8" s="3"/>
      <c r="H8" s="3" t="s">
        <v>145</v>
      </c>
      <c r="I8" s="3" t="s">
        <v>145</v>
      </c>
      <c r="J8" s="3"/>
    </row>
    <row r="9" customFormat="1" ht="29" customHeight="1" spans="1:10">
      <c r="A9" s="7" t="s">
        <v>148</v>
      </c>
      <c r="B9" s="7"/>
      <c r="C9" s="7"/>
      <c r="D9" s="7"/>
      <c r="E9" s="7"/>
      <c r="F9" s="7"/>
      <c r="G9" s="7" t="s">
        <v>149</v>
      </c>
      <c r="H9" s="7"/>
      <c r="I9" s="7"/>
      <c r="J9" s="7"/>
    </row>
    <row r="10" customFormat="1" ht="126" customHeight="1" spans="1:10">
      <c r="A10" s="7" t="s">
        <v>150</v>
      </c>
      <c r="B10" s="7" t="s">
        <v>206</v>
      </c>
      <c r="C10" s="7"/>
      <c r="D10" s="7"/>
      <c r="E10" s="7"/>
      <c r="F10" s="7"/>
      <c r="G10" s="7" t="s">
        <v>207</v>
      </c>
      <c r="H10" s="7"/>
      <c r="I10" s="7"/>
      <c r="J10" s="7"/>
    </row>
    <row r="11" customFormat="1" ht="30" customHeight="1" spans="1:10">
      <c r="A11" s="7" t="s">
        <v>50</v>
      </c>
      <c r="B11" s="7"/>
      <c r="C11" s="7"/>
      <c r="D11" s="7" t="s">
        <v>153</v>
      </c>
      <c r="E11" s="7"/>
      <c r="F11" s="7"/>
      <c r="G11" s="7" t="s">
        <v>154</v>
      </c>
      <c r="H11" s="7"/>
      <c r="I11" s="7"/>
      <c r="J11" s="7"/>
    </row>
    <row r="12" s="1" customFormat="1" ht="48" customHeight="1" spans="1:10">
      <c r="A12" s="3" t="s">
        <v>56</v>
      </c>
      <c r="B12" s="3" t="s">
        <v>57</v>
      </c>
      <c r="C12" s="4" t="s">
        <v>58</v>
      </c>
      <c r="D12" s="4" t="s">
        <v>51</v>
      </c>
      <c r="E12" s="3" t="s">
        <v>52</v>
      </c>
      <c r="F12" s="9" t="s">
        <v>53</v>
      </c>
      <c r="G12" s="9" t="s">
        <v>54</v>
      </c>
      <c r="H12" s="7" t="s">
        <v>142</v>
      </c>
      <c r="I12" s="7" t="s">
        <v>144</v>
      </c>
      <c r="J12" s="7" t="s">
        <v>55</v>
      </c>
    </row>
    <row r="13" customFormat="1" ht="56" customHeight="1" spans="1:10">
      <c r="A13" s="4" t="s">
        <v>59</v>
      </c>
      <c r="B13" s="3" t="s">
        <v>60</v>
      </c>
      <c r="C13" s="3" t="s">
        <v>77</v>
      </c>
      <c r="D13" s="3" t="s">
        <v>62</v>
      </c>
      <c r="E13" s="3">
        <v>119</v>
      </c>
      <c r="F13" s="7" t="s">
        <v>70</v>
      </c>
      <c r="G13" s="7">
        <v>119</v>
      </c>
      <c r="H13" s="7">
        <v>15</v>
      </c>
      <c r="I13" s="7">
        <v>15</v>
      </c>
      <c r="J13" s="7" t="s">
        <v>131</v>
      </c>
    </row>
    <row r="14" customFormat="1" ht="48" customHeight="1" spans="1:10">
      <c r="A14" s="49"/>
      <c r="B14" s="3" t="s">
        <v>60</v>
      </c>
      <c r="C14" s="3" t="s">
        <v>78</v>
      </c>
      <c r="D14" s="3" t="s">
        <v>65</v>
      </c>
      <c r="E14" s="3">
        <v>1</v>
      </c>
      <c r="F14" s="7" t="s">
        <v>79</v>
      </c>
      <c r="G14" s="7">
        <v>1</v>
      </c>
      <c r="H14" s="7">
        <v>15</v>
      </c>
      <c r="I14" s="7">
        <v>15</v>
      </c>
      <c r="J14" s="7" t="s">
        <v>131</v>
      </c>
    </row>
    <row r="15" customFormat="1" ht="31" customHeight="1" spans="1:10">
      <c r="A15" s="49"/>
      <c r="B15" s="3" t="s">
        <v>60</v>
      </c>
      <c r="C15" s="3" t="s">
        <v>92</v>
      </c>
      <c r="D15" s="3" t="s">
        <v>62</v>
      </c>
      <c r="E15" s="3">
        <v>1</v>
      </c>
      <c r="F15" s="7" t="s">
        <v>70</v>
      </c>
      <c r="G15" s="7" t="s">
        <v>93</v>
      </c>
      <c r="H15" s="7">
        <v>20</v>
      </c>
      <c r="I15" s="7">
        <v>20</v>
      </c>
      <c r="J15" s="7" t="s">
        <v>131</v>
      </c>
    </row>
    <row r="16" customFormat="1" ht="31" customHeight="1" spans="1:10">
      <c r="A16" s="49"/>
      <c r="B16" s="3" t="s">
        <v>60</v>
      </c>
      <c r="C16" s="3" t="s">
        <v>94</v>
      </c>
      <c r="D16" s="3" t="s">
        <v>62</v>
      </c>
      <c r="E16" s="3">
        <v>1</v>
      </c>
      <c r="F16" s="7" t="s">
        <v>70</v>
      </c>
      <c r="G16" s="7" t="s">
        <v>95</v>
      </c>
      <c r="H16" s="7">
        <v>20</v>
      </c>
      <c r="I16" s="7">
        <v>20</v>
      </c>
      <c r="J16" s="7" t="s">
        <v>131</v>
      </c>
    </row>
    <row r="17" customFormat="1" ht="31" customHeight="1" spans="1:10">
      <c r="A17" s="49"/>
      <c r="B17" s="38" t="s">
        <v>60</v>
      </c>
      <c r="C17" s="102" t="s">
        <v>73</v>
      </c>
      <c r="D17" s="124" t="s">
        <v>82</v>
      </c>
      <c r="E17" s="38">
        <v>90</v>
      </c>
      <c r="F17" s="38" t="s">
        <v>75</v>
      </c>
      <c r="G17" s="38">
        <v>90</v>
      </c>
      <c r="H17" s="38">
        <v>10</v>
      </c>
      <c r="I17" s="38">
        <v>10</v>
      </c>
      <c r="J17" s="7" t="s">
        <v>131</v>
      </c>
    </row>
    <row r="18" customFormat="1" ht="31" customHeight="1" spans="1:10">
      <c r="A18" s="49"/>
      <c r="B18" s="38" t="s">
        <v>60</v>
      </c>
      <c r="C18" s="102" t="s">
        <v>76</v>
      </c>
      <c r="D18" s="34" t="s">
        <v>82</v>
      </c>
      <c r="E18" s="38">
        <v>90</v>
      </c>
      <c r="F18" s="38" t="s">
        <v>75</v>
      </c>
      <c r="G18" s="38">
        <v>90</v>
      </c>
      <c r="H18" s="38">
        <v>10</v>
      </c>
      <c r="I18" s="38">
        <v>10</v>
      </c>
      <c r="J18" s="7" t="s">
        <v>131</v>
      </c>
    </row>
    <row r="19" customFormat="1" ht="31" customHeight="1" spans="1:10">
      <c r="A19" s="49"/>
      <c r="B19" s="38" t="s">
        <v>60</v>
      </c>
      <c r="C19" s="102" t="s">
        <v>208</v>
      </c>
      <c r="D19" s="34" t="s">
        <v>82</v>
      </c>
      <c r="E19" s="38">
        <v>90</v>
      </c>
      <c r="F19" s="38" t="s">
        <v>75</v>
      </c>
      <c r="G19" s="38">
        <v>90</v>
      </c>
      <c r="H19" s="38">
        <v>10</v>
      </c>
      <c r="I19" s="38">
        <v>10</v>
      </c>
      <c r="J19" s="7" t="s">
        <v>131</v>
      </c>
    </row>
    <row r="20" customFormat="1" ht="31" customHeight="1" spans="1:10">
      <c r="A20" s="49"/>
      <c r="B20" s="38" t="s">
        <v>60</v>
      </c>
      <c r="C20" s="102" t="s">
        <v>209</v>
      </c>
      <c r="D20" s="38" t="s">
        <v>82</v>
      </c>
      <c r="E20" s="38">
        <v>90</v>
      </c>
      <c r="F20" s="38" t="s">
        <v>75</v>
      </c>
      <c r="G20" s="38">
        <v>90</v>
      </c>
      <c r="H20" s="38">
        <v>10</v>
      </c>
      <c r="I20" s="38">
        <v>10</v>
      </c>
      <c r="J20" s="7" t="s">
        <v>131</v>
      </c>
    </row>
    <row r="21" customFormat="1" ht="31" customHeight="1" spans="1:10">
      <c r="A21" s="49"/>
      <c r="B21" s="38" t="s">
        <v>60</v>
      </c>
      <c r="C21" s="102" t="s">
        <v>210</v>
      </c>
      <c r="D21" s="38" t="s">
        <v>82</v>
      </c>
      <c r="E21" s="38">
        <v>51</v>
      </c>
      <c r="F21" s="38" t="s">
        <v>70</v>
      </c>
      <c r="G21" s="38">
        <v>51</v>
      </c>
      <c r="H21" s="38">
        <v>5</v>
      </c>
      <c r="I21" s="38">
        <v>5</v>
      </c>
      <c r="J21" s="7" t="s">
        <v>131</v>
      </c>
    </row>
    <row r="22" customFormat="1" ht="31" customHeight="1" spans="1:10">
      <c r="A22" s="23"/>
      <c r="B22" s="38" t="s">
        <v>113</v>
      </c>
      <c r="C22" s="38" t="s">
        <v>211</v>
      </c>
      <c r="D22" s="124" t="s">
        <v>82</v>
      </c>
      <c r="E22" s="38">
        <v>90</v>
      </c>
      <c r="F22" s="38" t="s">
        <v>75</v>
      </c>
      <c r="G22" s="38">
        <v>95</v>
      </c>
      <c r="H22" s="38">
        <v>5</v>
      </c>
      <c r="I22" s="38">
        <v>5</v>
      </c>
      <c r="J22" s="7" t="s">
        <v>131</v>
      </c>
    </row>
    <row r="23" customFormat="1" ht="110" customHeight="1" spans="1:10">
      <c r="A23" s="38" t="s">
        <v>117</v>
      </c>
      <c r="B23" s="38" t="s">
        <v>212</v>
      </c>
      <c r="C23" s="38" t="s">
        <v>213</v>
      </c>
      <c r="D23" s="38" t="s">
        <v>65</v>
      </c>
      <c r="E23" s="38" t="s">
        <v>199</v>
      </c>
      <c r="F23" s="38" t="s">
        <v>121</v>
      </c>
      <c r="G23" s="38" t="s">
        <v>199</v>
      </c>
      <c r="H23" s="38">
        <v>30</v>
      </c>
      <c r="I23" s="38">
        <v>30</v>
      </c>
      <c r="J23" s="7" t="s">
        <v>131</v>
      </c>
    </row>
    <row r="24" customFormat="1" ht="31" customHeight="1" spans="1:10">
      <c r="A24" s="38" t="s">
        <v>125</v>
      </c>
      <c r="B24" s="38" t="s">
        <v>214</v>
      </c>
      <c r="C24" s="38" t="s">
        <v>215</v>
      </c>
      <c r="D24" s="124" t="s">
        <v>82</v>
      </c>
      <c r="E24" s="125">
        <v>90</v>
      </c>
      <c r="F24" s="38" t="s">
        <v>75</v>
      </c>
      <c r="G24" s="38">
        <v>96</v>
      </c>
      <c r="H24" s="38">
        <v>10</v>
      </c>
      <c r="I24" s="38">
        <v>10</v>
      </c>
      <c r="J24" s="7" t="s">
        <v>131</v>
      </c>
    </row>
    <row r="25" customFormat="1" ht="31" customHeight="1" spans="1:10">
      <c r="A25" s="3" t="s">
        <v>167</v>
      </c>
      <c r="B25" s="3"/>
      <c r="C25" s="3" t="s">
        <v>131</v>
      </c>
      <c r="D25" s="3"/>
      <c r="E25" s="3"/>
      <c r="F25" s="3"/>
      <c r="G25" s="3"/>
      <c r="H25" s="3"/>
      <c r="I25" s="3"/>
      <c r="J25" s="3"/>
    </row>
    <row r="26" customFormat="1" ht="24" customHeight="1" spans="1:10">
      <c r="A26" s="3" t="s">
        <v>168</v>
      </c>
      <c r="B26" s="3">
        <v>100</v>
      </c>
      <c r="C26" s="3"/>
      <c r="D26" s="3"/>
      <c r="E26" s="3"/>
      <c r="F26" s="3"/>
      <c r="G26" s="3"/>
      <c r="H26" s="3"/>
      <c r="I26" s="16">
        <f>SUM(I5,I17:I24)</f>
        <v>96</v>
      </c>
      <c r="J26" s="3" t="s">
        <v>169</v>
      </c>
    </row>
    <row r="27" customFormat="1" spans="1:10">
      <c r="A27" s="24" t="s">
        <v>170</v>
      </c>
      <c r="B27" s="25"/>
      <c r="C27" s="25"/>
      <c r="D27" s="25"/>
      <c r="E27" s="25"/>
      <c r="F27" s="25"/>
      <c r="G27" s="25"/>
      <c r="H27" s="25"/>
      <c r="I27" s="25"/>
      <c r="J27" s="25"/>
    </row>
    <row r="28" customFormat="1" spans="1:10">
      <c r="A28" s="25"/>
      <c r="B28" s="25"/>
      <c r="C28" s="25"/>
      <c r="D28" s="25"/>
      <c r="E28" s="25"/>
      <c r="F28" s="25"/>
      <c r="G28" s="25"/>
      <c r="H28" s="25"/>
      <c r="I28" s="25"/>
      <c r="J28" s="25"/>
    </row>
    <row r="29" customFormat="1" spans="1:10">
      <c r="A29" s="25"/>
      <c r="B29" s="25"/>
      <c r="C29" s="25"/>
      <c r="D29" s="25"/>
      <c r="E29" s="25"/>
      <c r="F29" s="25"/>
      <c r="G29" s="25"/>
      <c r="H29" s="25"/>
      <c r="I29" s="25"/>
      <c r="J29" s="25"/>
    </row>
    <row r="30" customFormat="1" spans="1:10">
      <c r="A30" s="25"/>
      <c r="B30" s="25"/>
      <c r="C30" s="25"/>
      <c r="D30" s="25"/>
      <c r="E30" s="25"/>
      <c r="F30" s="25"/>
      <c r="G30" s="25"/>
      <c r="H30" s="25"/>
      <c r="I30" s="25"/>
      <c r="J30" s="25"/>
    </row>
    <row r="31" customFormat="1" spans="1:10">
      <c r="A31" s="25"/>
      <c r="B31" s="25"/>
      <c r="C31" s="25"/>
      <c r="D31" s="25"/>
      <c r="E31" s="25"/>
      <c r="F31" s="25"/>
      <c r="G31" s="25"/>
      <c r="H31" s="25"/>
      <c r="I31" s="25"/>
      <c r="J31" s="2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22"/>
    <mergeCell ref="A27:J31"/>
  </mergeCells>
  <pageMargins left="0.75" right="0.75" top="1" bottom="1" header="0.5" footer="0.5"/>
  <pageSetup paperSize="9" scale="75"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
  <sheetViews>
    <sheetView workbookViewId="0">
      <selection activeCell="C56" sqref="C56:J56"/>
    </sheetView>
  </sheetViews>
  <sheetFormatPr defaultColWidth="9" defaultRowHeight="14.25"/>
  <cols>
    <col min="1" max="1" width="11.5" customWidth="1"/>
    <col min="2" max="2" width="28.125" customWidth="1"/>
    <col min="3" max="3" width="33.125" customWidth="1"/>
    <col min="5" max="5" width="13.375" customWidth="1"/>
    <col min="7" max="7" width="10.7583333333333" customWidth="1"/>
    <col min="8" max="8" width="15.25" customWidth="1"/>
    <col min="10" max="10" width="14.125" customWidth="1"/>
  </cols>
  <sheetData>
    <row r="1" customFormat="1" ht="27" spans="1:10">
      <c r="A1" s="15" t="s">
        <v>133</v>
      </c>
      <c r="B1" s="15"/>
      <c r="C1" s="15"/>
      <c r="D1" s="15"/>
      <c r="E1" s="15"/>
      <c r="F1" s="15"/>
      <c r="G1" s="15"/>
      <c r="H1" s="15"/>
      <c r="I1" s="15"/>
      <c r="J1" s="15"/>
    </row>
    <row r="2" customFormat="1" ht="26" customHeight="1" spans="1:10">
      <c r="A2" s="3" t="s">
        <v>134</v>
      </c>
      <c r="B2" s="16" t="s">
        <v>216</v>
      </c>
      <c r="C2" s="16"/>
      <c r="D2" s="16"/>
      <c r="E2" s="16"/>
      <c r="F2" s="16"/>
      <c r="G2" s="16"/>
      <c r="H2" s="16"/>
      <c r="I2" s="16"/>
      <c r="J2" s="16"/>
    </row>
    <row r="3" customFormat="1" ht="26" customHeight="1" spans="1:10">
      <c r="A3" s="3" t="s">
        <v>136</v>
      </c>
      <c r="B3" s="16" t="s">
        <v>137</v>
      </c>
      <c r="C3" s="16"/>
      <c r="D3" s="16"/>
      <c r="E3" s="4" t="s">
        <v>138</v>
      </c>
      <c r="F3" s="16" t="s">
        <v>30</v>
      </c>
      <c r="G3" s="16"/>
      <c r="H3" s="16"/>
      <c r="I3" s="16"/>
      <c r="J3" s="16"/>
    </row>
    <row r="4" customFormat="1" ht="37" customHeight="1" spans="1:10">
      <c r="A4" s="3" t="s">
        <v>139</v>
      </c>
      <c r="B4" s="16"/>
      <c r="C4" s="4" t="s">
        <v>33</v>
      </c>
      <c r="D4" s="4" t="s">
        <v>140</v>
      </c>
      <c r="E4" s="4" t="s">
        <v>141</v>
      </c>
      <c r="F4" s="3" t="s">
        <v>142</v>
      </c>
      <c r="G4" s="3"/>
      <c r="H4" s="3" t="s">
        <v>143</v>
      </c>
      <c r="I4" s="3" t="s">
        <v>144</v>
      </c>
      <c r="J4" s="3"/>
    </row>
    <row r="5" customFormat="1" ht="31" customHeight="1" spans="1:10">
      <c r="A5" s="3"/>
      <c r="B5" s="3" t="s">
        <v>40</v>
      </c>
      <c r="C5" s="3">
        <v>20.56</v>
      </c>
      <c r="D5" s="3">
        <v>721.36</v>
      </c>
      <c r="E5" s="3">
        <v>721.36</v>
      </c>
      <c r="F5" s="3">
        <v>10</v>
      </c>
      <c r="G5" s="3"/>
      <c r="H5" s="6">
        <f>E5/D5</f>
        <v>1</v>
      </c>
      <c r="I5" s="3">
        <v>10</v>
      </c>
      <c r="J5" s="3"/>
    </row>
    <row r="6" customFormat="1" ht="31" customHeight="1" spans="1:10">
      <c r="A6" s="3"/>
      <c r="B6" s="18" t="s">
        <v>44</v>
      </c>
      <c r="C6" s="3">
        <v>20.56</v>
      </c>
      <c r="D6" s="3">
        <v>721.36</v>
      </c>
      <c r="E6" s="3">
        <v>721.36</v>
      </c>
      <c r="F6" s="3" t="s">
        <v>145</v>
      </c>
      <c r="G6" s="3"/>
      <c r="H6" s="3" t="s">
        <v>145</v>
      </c>
      <c r="I6" s="3" t="s">
        <v>145</v>
      </c>
      <c r="J6" s="3"/>
    </row>
    <row r="7" customFormat="1" ht="31" customHeight="1" spans="1:10">
      <c r="A7" s="3"/>
      <c r="B7" s="3" t="s">
        <v>146</v>
      </c>
      <c r="C7" s="3"/>
      <c r="D7" s="3"/>
      <c r="E7" s="3"/>
      <c r="F7" s="3" t="s">
        <v>145</v>
      </c>
      <c r="G7" s="3"/>
      <c r="H7" s="3" t="s">
        <v>145</v>
      </c>
      <c r="I7" s="3" t="s">
        <v>145</v>
      </c>
      <c r="J7" s="3"/>
    </row>
    <row r="8" customFormat="1" ht="31" customHeight="1" spans="1:10">
      <c r="A8" s="3"/>
      <c r="B8" s="3" t="s">
        <v>147</v>
      </c>
      <c r="C8" s="3"/>
      <c r="D8" s="3"/>
      <c r="E8" s="3"/>
      <c r="F8" s="3" t="s">
        <v>145</v>
      </c>
      <c r="G8" s="3"/>
      <c r="H8" s="3" t="s">
        <v>145</v>
      </c>
      <c r="I8" s="3" t="s">
        <v>145</v>
      </c>
      <c r="J8" s="3"/>
    </row>
    <row r="9" customFormat="1" ht="29" customHeight="1" spans="1:10">
      <c r="A9" s="7" t="s">
        <v>148</v>
      </c>
      <c r="B9" s="7"/>
      <c r="C9" s="7"/>
      <c r="D9" s="7"/>
      <c r="E9" s="7"/>
      <c r="F9" s="7"/>
      <c r="G9" s="7" t="s">
        <v>149</v>
      </c>
      <c r="H9" s="7"/>
      <c r="I9" s="7"/>
      <c r="J9" s="7"/>
    </row>
    <row r="10" customFormat="1" ht="198" customHeight="1" spans="1:10">
      <c r="A10" s="7" t="s">
        <v>150</v>
      </c>
      <c r="B10" s="8" t="s">
        <v>217</v>
      </c>
      <c r="C10" s="8"/>
      <c r="D10" s="8"/>
      <c r="E10" s="8"/>
      <c r="F10" s="8"/>
      <c r="G10" s="7" t="s">
        <v>218</v>
      </c>
      <c r="H10" s="7"/>
      <c r="I10" s="7"/>
      <c r="J10" s="7"/>
    </row>
    <row r="11" customFormat="1" ht="30" customHeight="1" spans="1:10">
      <c r="A11" s="7" t="s">
        <v>50</v>
      </c>
      <c r="B11" s="7"/>
      <c r="C11" s="7"/>
      <c r="D11" s="7" t="s">
        <v>153</v>
      </c>
      <c r="E11" s="7"/>
      <c r="F11" s="7"/>
      <c r="G11" s="7" t="s">
        <v>154</v>
      </c>
      <c r="H11" s="7"/>
      <c r="I11" s="7"/>
      <c r="J11" s="7"/>
    </row>
    <row r="12" s="1" customFormat="1" ht="48" customHeight="1" spans="1:10">
      <c r="A12" s="3" t="s">
        <v>56</v>
      </c>
      <c r="B12" s="3" t="s">
        <v>57</v>
      </c>
      <c r="C12" s="4" t="s">
        <v>58</v>
      </c>
      <c r="D12" s="4" t="s">
        <v>51</v>
      </c>
      <c r="E12" s="3" t="s">
        <v>52</v>
      </c>
      <c r="F12" s="9" t="s">
        <v>53</v>
      </c>
      <c r="G12" s="9" t="s">
        <v>54</v>
      </c>
      <c r="H12" s="7" t="s">
        <v>142</v>
      </c>
      <c r="I12" s="7" t="s">
        <v>144</v>
      </c>
      <c r="J12" s="7" t="s">
        <v>55</v>
      </c>
    </row>
    <row r="13" s="1" customFormat="1" ht="48" customHeight="1" spans="1:10">
      <c r="A13" s="4" t="s">
        <v>59</v>
      </c>
      <c r="B13" s="3" t="s">
        <v>60</v>
      </c>
      <c r="C13" s="111" t="s">
        <v>81</v>
      </c>
      <c r="D13" s="32" t="s">
        <v>82</v>
      </c>
      <c r="E13" s="3">
        <v>90</v>
      </c>
      <c r="F13" s="9" t="s">
        <v>75</v>
      </c>
      <c r="G13" s="112">
        <v>0.9813</v>
      </c>
      <c r="H13" s="7">
        <v>1.25</v>
      </c>
      <c r="I13" s="7">
        <v>1.25</v>
      </c>
      <c r="J13" s="7" t="s">
        <v>131</v>
      </c>
    </row>
    <row r="14" s="1" customFormat="1" ht="48" customHeight="1" spans="1:10">
      <c r="A14" s="49"/>
      <c r="B14" s="3" t="s">
        <v>60</v>
      </c>
      <c r="C14" s="111" t="s">
        <v>83</v>
      </c>
      <c r="D14" s="32" t="s">
        <v>82</v>
      </c>
      <c r="E14" s="3">
        <v>90</v>
      </c>
      <c r="F14" s="9" t="s">
        <v>75</v>
      </c>
      <c r="G14" s="112">
        <v>0.9602</v>
      </c>
      <c r="H14" s="7">
        <v>1.25</v>
      </c>
      <c r="I14" s="7">
        <v>1.25</v>
      </c>
      <c r="J14" s="7" t="s">
        <v>131</v>
      </c>
    </row>
    <row r="15" s="1" customFormat="1" ht="48" customHeight="1" spans="1:10">
      <c r="A15" s="49"/>
      <c r="B15" s="3" t="s">
        <v>60</v>
      </c>
      <c r="C15" s="111" t="s">
        <v>84</v>
      </c>
      <c r="D15" s="32" t="s">
        <v>82</v>
      </c>
      <c r="E15" s="3">
        <v>90</v>
      </c>
      <c r="F15" s="9" t="s">
        <v>75</v>
      </c>
      <c r="G15" s="112">
        <v>0.9415</v>
      </c>
      <c r="H15" s="7">
        <v>1.25</v>
      </c>
      <c r="I15" s="7">
        <v>1.25</v>
      </c>
      <c r="J15" s="7" t="s">
        <v>131</v>
      </c>
    </row>
    <row r="16" s="1" customFormat="1" ht="48" customHeight="1" spans="1:10">
      <c r="A16" s="49"/>
      <c r="B16" s="3" t="s">
        <v>60</v>
      </c>
      <c r="C16" s="111" t="s">
        <v>219</v>
      </c>
      <c r="D16" s="32" t="s">
        <v>82</v>
      </c>
      <c r="E16" s="3">
        <v>90</v>
      </c>
      <c r="F16" s="9" t="s">
        <v>75</v>
      </c>
      <c r="G16" s="112">
        <v>0.9336</v>
      </c>
      <c r="H16" s="7">
        <v>1.25</v>
      </c>
      <c r="I16" s="7">
        <v>1.25</v>
      </c>
      <c r="J16" s="7" t="s">
        <v>131</v>
      </c>
    </row>
    <row r="17" s="1" customFormat="1" ht="48" customHeight="1" spans="1:10">
      <c r="A17" s="49"/>
      <c r="B17" s="3" t="s">
        <v>60</v>
      </c>
      <c r="C17" s="111" t="s">
        <v>220</v>
      </c>
      <c r="D17" s="113" t="s">
        <v>82</v>
      </c>
      <c r="E17" s="3">
        <v>85</v>
      </c>
      <c r="F17" s="9" t="s">
        <v>75</v>
      </c>
      <c r="G17" s="112">
        <v>0.9494</v>
      </c>
      <c r="H17" s="7">
        <v>1.25</v>
      </c>
      <c r="I17" s="7">
        <v>1.25</v>
      </c>
      <c r="J17" s="7" t="s">
        <v>131</v>
      </c>
    </row>
    <row r="18" s="1" customFormat="1" ht="48" customHeight="1" spans="1:10">
      <c r="A18" s="49"/>
      <c r="B18" s="3" t="s">
        <v>60</v>
      </c>
      <c r="C18" s="111" t="s">
        <v>221</v>
      </c>
      <c r="D18" s="32" t="s">
        <v>82</v>
      </c>
      <c r="E18" s="3">
        <v>1.17</v>
      </c>
      <c r="F18" s="9" t="s">
        <v>222</v>
      </c>
      <c r="G18" s="32">
        <v>1.2854</v>
      </c>
      <c r="H18" s="7">
        <v>1.25</v>
      </c>
      <c r="I18" s="7">
        <v>1.25</v>
      </c>
      <c r="J18" s="7" t="s">
        <v>131</v>
      </c>
    </row>
    <row r="19" s="1" customFormat="1" ht="48" customHeight="1" spans="1:10">
      <c r="A19" s="49"/>
      <c r="B19" s="3" t="s">
        <v>60</v>
      </c>
      <c r="C19" s="111" t="s">
        <v>223</v>
      </c>
      <c r="D19" s="32" t="s">
        <v>82</v>
      </c>
      <c r="E19" s="3">
        <v>0.24</v>
      </c>
      <c r="F19" s="9" t="s">
        <v>222</v>
      </c>
      <c r="G19" s="32">
        <v>0.2627</v>
      </c>
      <c r="H19" s="7">
        <v>1.25</v>
      </c>
      <c r="I19" s="7">
        <v>1.25</v>
      </c>
      <c r="J19" s="7" t="s">
        <v>131</v>
      </c>
    </row>
    <row r="20" s="1" customFormat="1" ht="48" customHeight="1" spans="1:10">
      <c r="A20" s="49"/>
      <c r="B20" s="3" t="s">
        <v>60</v>
      </c>
      <c r="C20" s="111" t="s">
        <v>224</v>
      </c>
      <c r="D20" s="32" t="s">
        <v>82</v>
      </c>
      <c r="E20" s="3">
        <v>74</v>
      </c>
      <c r="F20" s="9" t="s">
        <v>75</v>
      </c>
      <c r="G20" s="112">
        <v>0.786</v>
      </c>
      <c r="H20" s="7">
        <v>1.25</v>
      </c>
      <c r="I20" s="7">
        <v>1.25</v>
      </c>
      <c r="J20" s="7" t="s">
        <v>131</v>
      </c>
    </row>
    <row r="21" s="1" customFormat="1" ht="48" customHeight="1" spans="1:10">
      <c r="A21" s="49"/>
      <c r="B21" s="3" t="s">
        <v>60</v>
      </c>
      <c r="C21" s="111" t="s">
        <v>225</v>
      </c>
      <c r="D21" s="32" t="s">
        <v>82</v>
      </c>
      <c r="E21" s="3">
        <v>90</v>
      </c>
      <c r="F21" s="9" t="s">
        <v>75</v>
      </c>
      <c r="G21" s="113">
        <v>1</v>
      </c>
      <c r="H21" s="7">
        <v>1.25</v>
      </c>
      <c r="I21" s="7">
        <v>1.25</v>
      </c>
      <c r="J21" s="7" t="s">
        <v>131</v>
      </c>
    </row>
    <row r="22" s="1" customFormat="1" ht="48" customHeight="1" spans="1:10">
      <c r="A22" s="49"/>
      <c r="B22" s="3" t="s">
        <v>60</v>
      </c>
      <c r="C22" s="111" t="s">
        <v>226</v>
      </c>
      <c r="D22" s="32" t="s">
        <v>82</v>
      </c>
      <c r="E22" s="3">
        <v>80</v>
      </c>
      <c r="F22" s="9" t="s">
        <v>75</v>
      </c>
      <c r="G22" s="112">
        <v>0.9409</v>
      </c>
      <c r="H22" s="7">
        <v>1.25</v>
      </c>
      <c r="I22" s="7">
        <v>1.25</v>
      </c>
      <c r="J22" s="7" t="s">
        <v>131</v>
      </c>
    </row>
    <row r="23" s="1" customFormat="1" ht="48" customHeight="1" spans="1:10">
      <c r="A23" s="49"/>
      <c r="B23" s="3" t="s">
        <v>60</v>
      </c>
      <c r="C23" s="111" t="s">
        <v>227</v>
      </c>
      <c r="D23" s="93" t="s">
        <v>82</v>
      </c>
      <c r="E23" s="3">
        <v>84</v>
      </c>
      <c r="F23" s="9" t="s">
        <v>75</v>
      </c>
      <c r="G23" s="112">
        <v>0.9217</v>
      </c>
      <c r="H23" s="7">
        <v>1.25</v>
      </c>
      <c r="I23" s="7">
        <v>1.25</v>
      </c>
      <c r="J23" s="7" t="s">
        <v>131</v>
      </c>
    </row>
    <row r="24" s="1" customFormat="1" ht="48" customHeight="1" spans="1:10">
      <c r="A24" s="49"/>
      <c r="B24" s="3" t="s">
        <v>60</v>
      </c>
      <c r="C24" s="111" t="s">
        <v>228</v>
      </c>
      <c r="D24" s="114" t="s">
        <v>82</v>
      </c>
      <c r="E24" s="3">
        <v>90</v>
      </c>
      <c r="F24" s="9" t="s">
        <v>75</v>
      </c>
      <c r="G24" s="32" t="s">
        <v>229</v>
      </c>
      <c r="H24" s="7">
        <v>1.25</v>
      </c>
      <c r="I24" s="7">
        <v>1.25</v>
      </c>
      <c r="J24" s="7" t="s">
        <v>131</v>
      </c>
    </row>
    <row r="25" s="1" customFormat="1" ht="48" customHeight="1" spans="1:10">
      <c r="A25" s="49"/>
      <c r="B25" s="3" t="s">
        <v>60</v>
      </c>
      <c r="C25" s="111" t="s">
        <v>230</v>
      </c>
      <c r="D25" s="115" t="s">
        <v>82</v>
      </c>
      <c r="E25" s="3">
        <v>95</v>
      </c>
      <c r="F25" s="9" t="s">
        <v>75</v>
      </c>
      <c r="G25" s="113">
        <v>0.97</v>
      </c>
      <c r="H25" s="7">
        <v>1.25</v>
      </c>
      <c r="I25" s="7">
        <v>1.25</v>
      </c>
      <c r="J25" s="7" t="s">
        <v>131</v>
      </c>
    </row>
    <row r="26" s="1" customFormat="1" ht="48" customHeight="1" spans="1:10">
      <c r="A26" s="49"/>
      <c r="B26" s="3" t="s">
        <v>60</v>
      </c>
      <c r="C26" s="111" t="s">
        <v>231</v>
      </c>
      <c r="D26" s="114" t="s">
        <v>82</v>
      </c>
      <c r="E26" s="3">
        <v>90</v>
      </c>
      <c r="F26" s="9" t="s">
        <v>75</v>
      </c>
      <c r="G26" s="113">
        <v>0.92</v>
      </c>
      <c r="H26" s="7">
        <v>1.25</v>
      </c>
      <c r="I26" s="7">
        <v>1.25</v>
      </c>
      <c r="J26" s="7" t="s">
        <v>131</v>
      </c>
    </row>
    <row r="27" s="1" customFormat="1" ht="48" customHeight="1" spans="1:10">
      <c r="A27" s="49"/>
      <c r="B27" s="3" t="s">
        <v>60</v>
      </c>
      <c r="C27" s="111" t="s">
        <v>232</v>
      </c>
      <c r="D27" s="32" t="s">
        <v>82</v>
      </c>
      <c r="E27" s="3">
        <v>95</v>
      </c>
      <c r="F27" s="9" t="s">
        <v>75</v>
      </c>
      <c r="G27" s="113">
        <v>1</v>
      </c>
      <c r="H27" s="7">
        <v>1.25</v>
      </c>
      <c r="I27" s="7">
        <v>1.25</v>
      </c>
      <c r="J27" s="7" t="s">
        <v>131</v>
      </c>
    </row>
    <row r="28" s="1" customFormat="1" ht="48" customHeight="1" spans="1:10">
      <c r="A28" s="49"/>
      <c r="B28" s="3" t="s">
        <v>60</v>
      </c>
      <c r="C28" s="111" t="s">
        <v>233</v>
      </c>
      <c r="D28" s="32" t="s">
        <v>82</v>
      </c>
      <c r="E28" s="3">
        <v>95</v>
      </c>
      <c r="F28" s="9" t="s">
        <v>75</v>
      </c>
      <c r="G28" s="113">
        <v>1</v>
      </c>
      <c r="H28" s="7">
        <v>1.25</v>
      </c>
      <c r="I28" s="7">
        <v>1.25</v>
      </c>
      <c r="J28" s="7" t="s">
        <v>131</v>
      </c>
    </row>
    <row r="29" s="1" customFormat="1" ht="48" customHeight="1" spans="1:10">
      <c r="A29" s="49"/>
      <c r="B29" s="3" t="s">
        <v>60</v>
      </c>
      <c r="C29" s="111" t="s">
        <v>234</v>
      </c>
      <c r="D29" s="116" t="s">
        <v>82</v>
      </c>
      <c r="E29" s="3">
        <v>95</v>
      </c>
      <c r="F29" s="9" t="s">
        <v>75</v>
      </c>
      <c r="G29" s="113">
        <v>1</v>
      </c>
      <c r="H29" s="7">
        <v>1.25</v>
      </c>
      <c r="I29" s="7">
        <v>1.25</v>
      </c>
      <c r="J29" s="7" t="s">
        <v>131</v>
      </c>
    </row>
    <row r="30" s="1" customFormat="1" ht="48" customHeight="1" spans="1:10">
      <c r="A30" s="49"/>
      <c r="B30" s="3" t="s">
        <v>60</v>
      </c>
      <c r="C30" s="111" t="s">
        <v>235</v>
      </c>
      <c r="D30" s="114" t="s">
        <v>82</v>
      </c>
      <c r="E30" s="3">
        <v>100</v>
      </c>
      <c r="F30" s="9" t="s">
        <v>75</v>
      </c>
      <c r="G30" s="113">
        <v>1</v>
      </c>
      <c r="H30" s="7">
        <v>1.25</v>
      </c>
      <c r="I30" s="7">
        <v>1.25</v>
      </c>
      <c r="J30" s="7" t="s">
        <v>131</v>
      </c>
    </row>
    <row r="31" s="1" customFormat="1" ht="48" customHeight="1" spans="1:10">
      <c r="A31" s="49"/>
      <c r="B31" s="3" t="s">
        <v>60</v>
      </c>
      <c r="C31" s="111" t="s">
        <v>236</v>
      </c>
      <c r="D31" s="117" t="s">
        <v>82</v>
      </c>
      <c r="E31" s="3">
        <v>50</v>
      </c>
      <c r="F31" s="9" t="s">
        <v>75</v>
      </c>
      <c r="G31" s="112">
        <v>0.5476</v>
      </c>
      <c r="H31" s="7">
        <v>1.25</v>
      </c>
      <c r="I31" s="7">
        <v>1.25</v>
      </c>
      <c r="J31" s="7" t="s">
        <v>131</v>
      </c>
    </row>
    <row r="32" s="1" customFormat="1" ht="48" customHeight="1" spans="1:10">
      <c r="A32" s="49"/>
      <c r="B32" s="3" t="s">
        <v>60</v>
      </c>
      <c r="C32" s="111" t="s">
        <v>237</v>
      </c>
      <c r="D32" s="117" t="s">
        <v>82</v>
      </c>
      <c r="E32" s="3">
        <v>80</v>
      </c>
      <c r="F32" s="9" t="s">
        <v>75</v>
      </c>
      <c r="G32" s="112">
        <v>0.8187</v>
      </c>
      <c r="H32" s="7">
        <v>1.25</v>
      </c>
      <c r="I32" s="7">
        <v>1.25</v>
      </c>
      <c r="J32" s="7" t="s">
        <v>131</v>
      </c>
    </row>
    <row r="33" s="1" customFormat="1" ht="48" customHeight="1" spans="1:10">
      <c r="A33" s="49"/>
      <c r="B33" s="3" t="s">
        <v>60</v>
      </c>
      <c r="C33" s="111" t="s">
        <v>238</v>
      </c>
      <c r="D33" s="117" t="s">
        <v>82</v>
      </c>
      <c r="E33" s="3">
        <v>90</v>
      </c>
      <c r="F33" s="9" t="s">
        <v>75</v>
      </c>
      <c r="G33" s="113">
        <v>1</v>
      </c>
      <c r="H33" s="7">
        <v>1.25</v>
      </c>
      <c r="I33" s="7">
        <v>1.25</v>
      </c>
      <c r="J33" s="7" t="s">
        <v>131</v>
      </c>
    </row>
    <row r="34" s="1" customFormat="1" ht="48" customHeight="1" spans="1:10">
      <c r="A34" s="49"/>
      <c r="B34" s="3" t="s">
        <v>60</v>
      </c>
      <c r="C34" s="111" t="s">
        <v>239</v>
      </c>
      <c r="D34" s="117" t="s">
        <v>82</v>
      </c>
      <c r="E34" s="3">
        <v>80</v>
      </c>
      <c r="F34" s="9" t="s">
        <v>75</v>
      </c>
      <c r="G34" s="112">
        <v>0.9728</v>
      </c>
      <c r="H34" s="7">
        <v>1.25</v>
      </c>
      <c r="I34" s="7">
        <v>1.25</v>
      </c>
      <c r="J34" s="7" t="s">
        <v>131</v>
      </c>
    </row>
    <row r="35" s="1" customFormat="1" ht="48" customHeight="1" spans="1:10">
      <c r="A35" s="49"/>
      <c r="B35" s="3" t="s">
        <v>60</v>
      </c>
      <c r="C35" s="111" t="s">
        <v>240</v>
      </c>
      <c r="D35" s="117" t="s">
        <v>82</v>
      </c>
      <c r="E35" s="3">
        <v>80</v>
      </c>
      <c r="F35" s="9" t="s">
        <v>75</v>
      </c>
      <c r="G35" s="118">
        <v>0.8</v>
      </c>
      <c r="H35" s="7">
        <v>1.25</v>
      </c>
      <c r="I35" s="7">
        <v>1.25</v>
      </c>
      <c r="J35" s="7" t="s">
        <v>131</v>
      </c>
    </row>
    <row r="36" s="1" customFormat="1" ht="48" customHeight="1" spans="1:10">
      <c r="A36" s="49"/>
      <c r="B36" s="3" t="s">
        <v>60</v>
      </c>
      <c r="C36" s="111" t="s">
        <v>241</v>
      </c>
      <c r="D36" s="117" t="s">
        <v>82</v>
      </c>
      <c r="E36" s="3">
        <v>80</v>
      </c>
      <c r="F36" s="9" t="s">
        <v>75</v>
      </c>
      <c r="G36" s="118">
        <v>0.8</v>
      </c>
      <c r="H36" s="7">
        <v>1.25</v>
      </c>
      <c r="I36" s="7">
        <v>1.25</v>
      </c>
      <c r="J36" s="7" t="s">
        <v>131</v>
      </c>
    </row>
    <row r="37" s="1" customFormat="1" ht="48" customHeight="1" spans="1:10">
      <c r="A37" s="49"/>
      <c r="B37" s="3" t="s">
        <v>60</v>
      </c>
      <c r="C37" s="111" t="s">
        <v>242</v>
      </c>
      <c r="D37" s="117" t="s">
        <v>82</v>
      </c>
      <c r="E37" s="3">
        <v>98</v>
      </c>
      <c r="F37" s="9" t="s">
        <v>75</v>
      </c>
      <c r="G37" s="112">
        <v>0.9956</v>
      </c>
      <c r="H37" s="7">
        <v>1.25</v>
      </c>
      <c r="I37" s="7">
        <v>1.25</v>
      </c>
      <c r="J37" s="7" t="s">
        <v>131</v>
      </c>
    </row>
    <row r="38" s="1" customFormat="1" ht="48" customHeight="1" spans="1:10">
      <c r="A38" s="49"/>
      <c r="B38" s="3" t="s">
        <v>60</v>
      </c>
      <c r="C38" s="111" t="s">
        <v>243</v>
      </c>
      <c r="D38" s="117" t="s">
        <v>82</v>
      </c>
      <c r="E38" s="3">
        <v>95</v>
      </c>
      <c r="F38" s="9" t="s">
        <v>75</v>
      </c>
      <c r="G38" s="112">
        <v>0.9956</v>
      </c>
      <c r="H38" s="7">
        <v>1.25</v>
      </c>
      <c r="I38" s="7">
        <v>1.25</v>
      </c>
      <c r="J38" s="7" t="s">
        <v>131</v>
      </c>
    </row>
    <row r="39" s="1" customFormat="1" ht="48" customHeight="1" spans="1:10">
      <c r="A39" s="49"/>
      <c r="B39" s="3" t="s">
        <v>60</v>
      </c>
      <c r="C39" s="111" t="s">
        <v>244</v>
      </c>
      <c r="D39" s="117" t="s">
        <v>82</v>
      </c>
      <c r="E39" s="3">
        <v>70</v>
      </c>
      <c r="F39" s="9" t="s">
        <v>75</v>
      </c>
      <c r="G39" s="112">
        <v>0.9946</v>
      </c>
      <c r="H39" s="7">
        <v>1.25</v>
      </c>
      <c r="I39" s="7">
        <v>1.25</v>
      </c>
      <c r="J39" s="7" t="s">
        <v>131</v>
      </c>
    </row>
    <row r="40" s="1" customFormat="1" ht="48" customHeight="1" spans="1:10">
      <c r="A40" s="49"/>
      <c r="B40" s="3" t="s">
        <v>60</v>
      </c>
      <c r="C40" s="111" t="s">
        <v>245</v>
      </c>
      <c r="D40" s="119" t="s">
        <v>182</v>
      </c>
      <c r="E40" s="3" t="s">
        <v>246</v>
      </c>
      <c r="F40" s="9" t="s">
        <v>222</v>
      </c>
      <c r="G40" s="32">
        <v>0</v>
      </c>
      <c r="H40" s="7">
        <v>1.25</v>
      </c>
      <c r="I40" s="7">
        <v>1.25</v>
      </c>
      <c r="J40" s="7" t="s">
        <v>131</v>
      </c>
    </row>
    <row r="41" s="1" customFormat="1" ht="48" customHeight="1" spans="1:10">
      <c r="A41" s="49"/>
      <c r="B41" s="3" t="s">
        <v>60</v>
      </c>
      <c r="C41" s="111" t="s">
        <v>247</v>
      </c>
      <c r="D41" s="120" t="s">
        <v>182</v>
      </c>
      <c r="E41" s="3">
        <v>5</v>
      </c>
      <c r="F41" s="9" t="s">
        <v>75</v>
      </c>
      <c r="G41" s="112">
        <v>0.0327</v>
      </c>
      <c r="H41" s="7">
        <v>1.25</v>
      </c>
      <c r="I41" s="7">
        <v>1.25</v>
      </c>
      <c r="J41" s="7" t="s">
        <v>131</v>
      </c>
    </row>
    <row r="42" s="1" customFormat="1" ht="48" customHeight="1" spans="1:10">
      <c r="A42" s="49"/>
      <c r="B42" s="3" t="s">
        <v>60</v>
      </c>
      <c r="C42" s="111" t="s">
        <v>248</v>
      </c>
      <c r="D42" s="117" t="s">
        <v>82</v>
      </c>
      <c r="E42" s="3">
        <v>75</v>
      </c>
      <c r="F42" s="9" t="s">
        <v>75</v>
      </c>
      <c r="G42" s="113">
        <v>0.8</v>
      </c>
      <c r="H42" s="7">
        <v>1.25</v>
      </c>
      <c r="I42" s="7">
        <v>1.25</v>
      </c>
      <c r="J42" s="7" t="s">
        <v>131</v>
      </c>
    </row>
    <row r="43" s="1" customFormat="1" ht="48" customHeight="1" spans="1:10">
      <c r="A43" s="49"/>
      <c r="B43" s="3" t="s">
        <v>60</v>
      </c>
      <c r="C43" s="111" t="s">
        <v>249</v>
      </c>
      <c r="D43" s="117" t="s">
        <v>250</v>
      </c>
      <c r="E43" s="3">
        <v>70</v>
      </c>
      <c r="F43" s="9" t="s">
        <v>75</v>
      </c>
      <c r="G43" s="113">
        <v>0.8</v>
      </c>
      <c r="H43" s="7">
        <v>1.25</v>
      </c>
      <c r="I43" s="7">
        <v>1.25</v>
      </c>
      <c r="J43" s="7" t="s">
        <v>131</v>
      </c>
    </row>
    <row r="44" s="1" customFormat="1" ht="48" customHeight="1" spans="1:10">
      <c r="A44" s="49"/>
      <c r="B44" s="3" t="s">
        <v>60</v>
      </c>
      <c r="C44" s="111" t="s">
        <v>251</v>
      </c>
      <c r="D44" s="115" t="s">
        <v>82</v>
      </c>
      <c r="E44" s="3">
        <v>60</v>
      </c>
      <c r="F44" s="9" t="s">
        <v>75</v>
      </c>
      <c r="G44" s="112">
        <v>0.6516</v>
      </c>
      <c r="H44" s="7">
        <v>1.25</v>
      </c>
      <c r="I44" s="7">
        <v>1.25</v>
      </c>
      <c r="J44" s="7" t="s">
        <v>131</v>
      </c>
    </row>
    <row r="45" customFormat="1" ht="31" customHeight="1" spans="1:10">
      <c r="A45" s="49"/>
      <c r="B45" s="3" t="s">
        <v>60</v>
      </c>
      <c r="C45" s="111" t="s">
        <v>252</v>
      </c>
      <c r="D45" s="114" t="s">
        <v>82</v>
      </c>
      <c r="E45" s="16">
        <v>50</v>
      </c>
      <c r="F45" s="19" t="s">
        <v>75</v>
      </c>
      <c r="G45" s="112">
        <v>0.549</v>
      </c>
      <c r="H45" s="7">
        <v>1.25</v>
      </c>
      <c r="I45" s="7">
        <v>1.25</v>
      </c>
      <c r="J45" s="7" t="s">
        <v>131</v>
      </c>
    </row>
    <row r="46" customFormat="1" ht="31" customHeight="1" spans="1:10">
      <c r="A46" s="49"/>
      <c r="B46" s="3" t="s">
        <v>60</v>
      </c>
      <c r="C46" s="111" t="s">
        <v>253</v>
      </c>
      <c r="D46" s="115" t="s">
        <v>82</v>
      </c>
      <c r="E46" s="16">
        <v>2.5</v>
      </c>
      <c r="F46" s="19" t="s">
        <v>121</v>
      </c>
      <c r="G46" s="32">
        <v>2.55</v>
      </c>
      <c r="H46" s="7">
        <v>1.25</v>
      </c>
      <c r="I46" s="7">
        <v>1.25</v>
      </c>
      <c r="J46" s="7" t="s">
        <v>131</v>
      </c>
    </row>
    <row r="47" customFormat="1" ht="31" customHeight="1" spans="1:10">
      <c r="A47" s="49"/>
      <c r="B47" s="3" t="s">
        <v>113</v>
      </c>
      <c r="C47" s="111" t="s">
        <v>254</v>
      </c>
      <c r="D47" s="113" t="s">
        <v>82</v>
      </c>
      <c r="E47" s="16">
        <v>64</v>
      </c>
      <c r="F47" s="19" t="s">
        <v>75</v>
      </c>
      <c r="G47" s="112">
        <v>0.757</v>
      </c>
      <c r="H47" s="7">
        <v>1.25</v>
      </c>
      <c r="I47" s="7">
        <v>1.25</v>
      </c>
      <c r="J47" s="7" t="s">
        <v>131</v>
      </c>
    </row>
    <row r="48" customFormat="1" ht="31" customHeight="1" spans="1:10">
      <c r="A48" s="49"/>
      <c r="B48" s="3" t="s">
        <v>113</v>
      </c>
      <c r="C48" s="111" t="s">
        <v>255</v>
      </c>
      <c r="D48" s="113" t="s">
        <v>82</v>
      </c>
      <c r="E48" s="16">
        <v>80</v>
      </c>
      <c r="F48" s="19" t="s">
        <v>75</v>
      </c>
      <c r="G48" s="112">
        <v>0.8277</v>
      </c>
      <c r="H48" s="7">
        <v>1.25</v>
      </c>
      <c r="I48" s="7">
        <v>1.25</v>
      </c>
      <c r="J48" s="7" t="s">
        <v>131</v>
      </c>
    </row>
    <row r="49" customFormat="1" ht="31" customHeight="1" spans="1:10">
      <c r="A49" s="49"/>
      <c r="B49" s="3" t="s">
        <v>113</v>
      </c>
      <c r="C49" s="111" t="s">
        <v>256</v>
      </c>
      <c r="D49" s="113" t="s">
        <v>82</v>
      </c>
      <c r="E49" s="16">
        <v>80</v>
      </c>
      <c r="F49" s="19" t="s">
        <v>75</v>
      </c>
      <c r="G49" s="112">
        <v>0.8089</v>
      </c>
      <c r="H49" s="7">
        <v>1.25</v>
      </c>
      <c r="I49" s="7">
        <v>1.25</v>
      </c>
      <c r="J49" s="7" t="s">
        <v>131</v>
      </c>
    </row>
    <row r="50" customFormat="1" ht="31" customHeight="1" spans="1:10">
      <c r="A50" s="49"/>
      <c r="B50" s="3" t="s">
        <v>113</v>
      </c>
      <c r="C50" s="111" t="s">
        <v>257</v>
      </c>
      <c r="D50" s="113" t="s">
        <v>82</v>
      </c>
      <c r="E50" s="16">
        <v>64</v>
      </c>
      <c r="F50" s="19" t="s">
        <v>75</v>
      </c>
      <c r="G50" s="112">
        <v>0.6668</v>
      </c>
      <c r="H50" s="7">
        <v>1.25</v>
      </c>
      <c r="I50" s="7">
        <v>1.25</v>
      </c>
      <c r="J50" s="7" t="s">
        <v>131</v>
      </c>
    </row>
    <row r="51" customFormat="1" ht="31" customHeight="1" spans="1:10">
      <c r="A51" s="49"/>
      <c r="B51" s="3" t="s">
        <v>113</v>
      </c>
      <c r="C51" s="111" t="s">
        <v>258</v>
      </c>
      <c r="D51" s="121" t="s">
        <v>82</v>
      </c>
      <c r="E51" s="16">
        <v>95</v>
      </c>
      <c r="F51" s="19" t="s">
        <v>75</v>
      </c>
      <c r="G51" s="113">
        <v>1</v>
      </c>
      <c r="H51" s="7">
        <v>1.25</v>
      </c>
      <c r="I51" s="7">
        <v>1.25</v>
      </c>
      <c r="J51" s="7" t="s">
        <v>131</v>
      </c>
    </row>
    <row r="52" customFormat="1" ht="31" customHeight="1" spans="1:10">
      <c r="A52" s="23"/>
      <c r="B52" s="3" t="s">
        <v>113</v>
      </c>
      <c r="C52" s="111" t="s">
        <v>259</v>
      </c>
      <c r="D52" s="121" t="s">
        <v>82</v>
      </c>
      <c r="E52" s="16">
        <v>90</v>
      </c>
      <c r="F52" s="19" t="s">
        <v>75</v>
      </c>
      <c r="G52" s="113">
        <v>0.92</v>
      </c>
      <c r="H52" s="7">
        <v>1.25</v>
      </c>
      <c r="I52" s="7">
        <v>1.25</v>
      </c>
      <c r="J52" s="7" t="s">
        <v>131</v>
      </c>
    </row>
    <row r="53" customFormat="1" ht="31" customHeight="1" spans="1:10">
      <c r="A53" s="3" t="s">
        <v>117</v>
      </c>
      <c r="B53" s="3" t="s">
        <v>118</v>
      </c>
      <c r="C53" s="122" t="s">
        <v>123</v>
      </c>
      <c r="D53" s="123" t="s">
        <v>82</v>
      </c>
      <c r="E53" s="16" t="s">
        <v>260</v>
      </c>
      <c r="F53" s="19" t="s">
        <v>121</v>
      </c>
      <c r="G53" s="19" t="s">
        <v>121</v>
      </c>
      <c r="H53" s="19">
        <v>15</v>
      </c>
      <c r="I53" s="19">
        <v>15</v>
      </c>
      <c r="J53" s="7" t="s">
        <v>131</v>
      </c>
    </row>
    <row r="54" customFormat="1" ht="31" customHeight="1" spans="1:10">
      <c r="A54" s="3"/>
      <c r="B54" s="3" t="s">
        <v>122</v>
      </c>
      <c r="C54" s="69" t="s">
        <v>119</v>
      </c>
      <c r="D54" s="22" t="s">
        <v>82</v>
      </c>
      <c r="E54" s="16" t="s">
        <v>260</v>
      </c>
      <c r="F54" s="19" t="s">
        <v>121</v>
      </c>
      <c r="G54" s="19" t="s">
        <v>121</v>
      </c>
      <c r="H54" s="19">
        <v>15</v>
      </c>
      <c r="I54" s="19">
        <v>15</v>
      </c>
      <c r="J54" s="7" t="s">
        <v>131</v>
      </c>
    </row>
    <row r="55" customFormat="1" ht="41" customHeight="1" spans="1:10">
      <c r="A55" s="3" t="s">
        <v>125</v>
      </c>
      <c r="B55" s="4" t="s">
        <v>126</v>
      </c>
      <c r="C55" s="69" t="s">
        <v>166</v>
      </c>
      <c r="D55" s="22" t="s">
        <v>82</v>
      </c>
      <c r="E55" s="16">
        <v>80</v>
      </c>
      <c r="F55" s="16" t="s">
        <v>75</v>
      </c>
      <c r="G55" s="109">
        <v>0.85</v>
      </c>
      <c r="H55" s="16">
        <v>10</v>
      </c>
      <c r="I55" s="16">
        <v>10</v>
      </c>
      <c r="J55" s="7" t="s">
        <v>131</v>
      </c>
    </row>
    <row r="56" customFormat="1" ht="31" customHeight="1" spans="1:10">
      <c r="A56" s="3" t="s">
        <v>167</v>
      </c>
      <c r="B56" s="3"/>
      <c r="C56" s="16" t="s">
        <v>131</v>
      </c>
      <c r="D56" s="16"/>
      <c r="E56" s="16"/>
      <c r="F56" s="16"/>
      <c r="G56" s="16"/>
      <c r="H56" s="16"/>
      <c r="I56" s="16"/>
      <c r="J56" s="16"/>
    </row>
    <row r="57" customFormat="1" ht="24" customHeight="1" spans="1:10">
      <c r="A57" s="3" t="s">
        <v>168</v>
      </c>
      <c r="B57" s="3">
        <v>100</v>
      </c>
      <c r="C57" s="3"/>
      <c r="D57" s="3"/>
      <c r="E57" s="3"/>
      <c r="F57" s="3"/>
      <c r="G57" s="3"/>
      <c r="H57" s="3"/>
      <c r="I57" s="16">
        <v>90.7</v>
      </c>
      <c r="J57" s="3" t="s">
        <v>169</v>
      </c>
    </row>
    <row r="58" customFormat="1" spans="1:10">
      <c r="A58" s="24" t="s">
        <v>170</v>
      </c>
      <c r="B58" s="25"/>
      <c r="C58" s="25"/>
      <c r="D58" s="25"/>
      <c r="E58" s="25"/>
      <c r="F58" s="25"/>
      <c r="G58" s="25"/>
      <c r="H58" s="25"/>
      <c r="I58" s="25"/>
      <c r="J58" s="25"/>
    </row>
    <row r="59" customFormat="1" spans="1:10">
      <c r="A59" s="25"/>
      <c r="B59" s="25"/>
      <c r="C59" s="25"/>
      <c r="D59" s="25"/>
      <c r="E59" s="25"/>
      <c r="F59" s="25"/>
      <c r="G59" s="25"/>
      <c r="H59" s="25"/>
      <c r="I59" s="25"/>
      <c r="J59" s="25"/>
    </row>
    <row r="60" customFormat="1" spans="1:10">
      <c r="A60" s="25"/>
      <c r="B60" s="25"/>
      <c r="C60" s="25"/>
      <c r="D60" s="25"/>
      <c r="E60" s="25"/>
      <c r="F60" s="25"/>
      <c r="G60" s="25"/>
      <c r="H60" s="25"/>
      <c r="I60" s="25"/>
      <c r="J60" s="25"/>
    </row>
    <row r="61" customFormat="1" spans="1:10">
      <c r="A61" s="25"/>
      <c r="B61" s="25"/>
      <c r="C61" s="25"/>
      <c r="D61" s="25"/>
      <c r="E61" s="25"/>
      <c r="F61" s="25"/>
      <c r="G61" s="25"/>
      <c r="H61" s="25"/>
      <c r="I61" s="25"/>
      <c r="J61" s="25"/>
    </row>
    <row r="62" customFormat="1" spans="1:10">
      <c r="A62" s="25"/>
      <c r="B62" s="25"/>
      <c r="C62" s="25"/>
      <c r="D62" s="25"/>
      <c r="E62" s="25"/>
      <c r="F62" s="25"/>
      <c r="G62" s="25"/>
      <c r="H62" s="25"/>
      <c r="I62" s="25"/>
      <c r="J62" s="2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56:B56"/>
    <mergeCell ref="C56:J56"/>
    <mergeCell ref="B57:H57"/>
    <mergeCell ref="A4:A8"/>
    <mergeCell ref="A13:A52"/>
    <mergeCell ref="A53:A54"/>
    <mergeCell ref="A58:J62"/>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topLeftCell="A9" workbookViewId="0">
      <selection activeCell="C21" sqref="C21:J21"/>
    </sheetView>
  </sheetViews>
  <sheetFormatPr defaultColWidth="9" defaultRowHeight="14.25"/>
  <cols>
    <col min="1" max="1" width="11.5" customWidth="1"/>
    <col min="2" max="2" width="21.2583333333333" customWidth="1"/>
    <col min="3" max="3" width="39.375" customWidth="1"/>
    <col min="4" max="4" width="11.5"/>
    <col min="5" max="5" width="13.375" customWidth="1"/>
    <col min="7" max="7" width="10.7583333333333" customWidth="1"/>
    <col min="10" max="10" width="14.125" customWidth="1"/>
  </cols>
  <sheetData>
    <row r="1" customFormat="1" ht="27" spans="1:10">
      <c r="A1" s="15" t="s">
        <v>133</v>
      </c>
      <c r="B1" s="15"/>
      <c r="C1" s="15"/>
      <c r="D1" s="15"/>
      <c r="E1" s="15"/>
      <c r="F1" s="15"/>
      <c r="G1" s="15"/>
      <c r="H1" s="15"/>
      <c r="I1" s="15"/>
      <c r="J1" s="15"/>
    </row>
    <row r="2" customFormat="1" ht="26" customHeight="1" spans="1:10">
      <c r="A2" s="3" t="s">
        <v>134</v>
      </c>
      <c r="B2" s="16" t="s">
        <v>261</v>
      </c>
      <c r="C2" s="16"/>
      <c r="D2" s="16"/>
      <c r="E2" s="16"/>
      <c r="F2" s="16"/>
      <c r="G2" s="16"/>
      <c r="H2" s="16"/>
      <c r="I2" s="16"/>
      <c r="J2" s="16"/>
    </row>
    <row r="3" customFormat="1" ht="26" customHeight="1" spans="1:10">
      <c r="A3" s="3" t="s">
        <v>136</v>
      </c>
      <c r="B3" s="16" t="s">
        <v>137</v>
      </c>
      <c r="C3" s="16"/>
      <c r="D3" s="16"/>
      <c r="E3" s="4" t="s">
        <v>138</v>
      </c>
      <c r="F3" s="16" t="s">
        <v>30</v>
      </c>
      <c r="G3" s="16"/>
      <c r="H3" s="16"/>
      <c r="I3" s="16"/>
      <c r="J3" s="16"/>
    </row>
    <row r="4" customFormat="1" ht="37" customHeight="1" spans="1:10">
      <c r="A4" s="3" t="s">
        <v>139</v>
      </c>
      <c r="B4" s="16"/>
      <c r="C4" s="4" t="s">
        <v>33</v>
      </c>
      <c r="D4" s="4" t="s">
        <v>140</v>
      </c>
      <c r="E4" s="4" t="s">
        <v>141</v>
      </c>
      <c r="F4" s="3" t="s">
        <v>142</v>
      </c>
      <c r="G4" s="3"/>
      <c r="H4" s="3" t="s">
        <v>143</v>
      </c>
      <c r="I4" s="3" t="s">
        <v>144</v>
      </c>
      <c r="J4" s="3"/>
    </row>
    <row r="5" customFormat="1" ht="31" customHeight="1" spans="1:10">
      <c r="A5" s="3"/>
      <c r="B5" s="3" t="s">
        <v>40</v>
      </c>
      <c r="C5" s="3">
        <v>0</v>
      </c>
      <c r="D5" s="3">
        <v>145.11</v>
      </c>
      <c r="E5" s="3">
        <v>145.11</v>
      </c>
      <c r="F5" s="3">
        <v>10</v>
      </c>
      <c r="G5" s="3"/>
      <c r="H5" s="6">
        <f>E5/D5</f>
        <v>1</v>
      </c>
      <c r="I5" s="3">
        <v>10</v>
      </c>
      <c r="J5" s="3"/>
    </row>
    <row r="6" customFormat="1" ht="31" customHeight="1" spans="1:10">
      <c r="A6" s="3"/>
      <c r="B6" s="18" t="s">
        <v>44</v>
      </c>
      <c r="C6" s="3">
        <v>0</v>
      </c>
      <c r="D6" s="3">
        <v>145.11</v>
      </c>
      <c r="E6" s="3">
        <v>145.11</v>
      </c>
      <c r="F6" s="3" t="s">
        <v>145</v>
      </c>
      <c r="G6" s="3"/>
      <c r="H6" s="3" t="s">
        <v>145</v>
      </c>
      <c r="I6" s="3" t="s">
        <v>145</v>
      </c>
      <c r="J6" s="3"/>
    </row>
    <row r="7" customFormat="1" ht="31" customHeight="1" spans="1:10">
      <c r="A7" s="3"/>
      <c r="B7" s="3" t="s">
        <v>146</v>
      </c>
      <c r="C7" s="3"/>
      <c r="D7" s="3"/>
      <c r="E7" s="3"/>
      <c r="F7" s="3" t="s">
        <v>145</v>
      </c>
      <c r="G7" s="3"/>
      <c r="H7" s="3" t="s">
        <v>145</v>
      </c>
      <c r="I7" s="3" t="s">
        <v>145</v>
      </c>
      <c r="J7" s="3"/>
    </row>
    <row r="8" customFormat="1" ht="31" customHeight="1" spans="1:10">
      <c r="A8" s="3"/>
      <c r="B8" s="3" t="s">
        <v>147</v>
      </c>
      <c r="C8" s="3"/>
      <c r="D8" s="3"/>
      <c r="E8" s="3"/>
      <c r="F8" s="3" t="s">
        <v>145</v>
      </c>
      <c r="G8" s="3"/>
      <c r="H8" s="3" t="s">
        <v>145</v>
      </c>
      <c r="I8" s="3" t="s">
        <v>145</v>
      </c>
      <c r="J8" s="3"/>
    </row>
    <row r="9" customFormat="1" ht="29" customHeight="1" spans="1:10">
      <c r="A9" s="7" t="s">
        <v>148</v>
      </c>
      <c r="B9" s="7"/>
      <c r="C9" s="7"/>
      <c r="D9" s="7"/>
      <c r="E9" s="7"/>
      <c r="F9" s="7"/>
      <c r="G9" s="7" t="s">
        <v>149</v>
      </c>
      <c r="H9" s="7"/>
      <c r="I9" s="7"/>
      <c r="J9" s="7"/>
    </row>
    <row r="10" customFormat="1" ht="71" customHeight="1" spans="1:10">
      <c r="A10" s="7" t="s">
        <v>150</v>
      </c>
      <c r="B10" s="7" t="s">
        <v>262</v>
      </c>
      <c r="C10" s="7"/>
      <c r="D10" s="7"/>
      <c r="E10" s="7"/>
      <c r="F10" s="7"/>
      <c r="G10" s="7" t="s">
        <v>263</v>
      </c>
      <c r="H10" s="7"/>
      <c r="I10" s="7"/>
      <c r="J10" s="7"/>
    </row>
    <row r="11" customFormat="1" ht="30" customHeight="1" spans="1:10">
      <c r="A11" s="7" t="s">
        <v>50</v>
      </c>
      <c r="B11" s="7"/>
      <c r="C11" s="7"/>
      <c r="D11" s="7" t="s">
        <v>153</v>
      </c>
      <c r="E11" s="7"/>
      <c r="F11" s="7"/>
      <c r="G11" s="7" t="s">
        <v>154</v>
      </c>
      <c r="H11" s="7"/>
      <c r="I11" s="7"/>
      <c r="J11" s="7"/>
    </row>
    <row r="12" s="1" customFormat="1" ht="48" customHeight="1" spans="1:10">
      <c r="A12" s="3" t="s">
        <v>56</v>
      </c>
      <c r="B12" s="3" t="s">
        <v>57</v>
      </c>
      <c r="C12" s="4" t="s">
        <v>58</v>
      </c>
      <c r="D12" s="4" t="s">
        <v>51</v>
      </c>
      <c r="E12" s="3" t="s">
        <v>52</v>
      </c>
      <c r="F12" s="9" t="s">
        <v>53</v>
      </c>
      <c r="G12" s="9" t="s">
        <v>54</v>
      </c>
      <c r="H12" s="7" t="s">
        <v>142</v>
      </c>
      <c r="I12" s="7" t="s">
        <v>144</v>
      </c>
      <c r="J12" s="7" t="s">
        <v>55</v>
      </c>
    </row>
    <row r="13" s="1" customFormat="1" ht="48" customHeight="1" spans="1:10">
      <c r="A13" s="4" t="s">
        <v>59</v>
      </c>
      <c r="B13" s="3" t="s">
        <v>60</v>
      </c>
      <c r="C13" s="47" t="s">
        <v>264</v>
      </c>
      <c r="D13" s="48" t="s">
        <v>65</v>
      </c>
      <c r="E13" s="3">
        <v>4</v>
      </c>
      <c r="F13" s="9" t="s">
        <v>68</v>
      </c>
      <c r="G13" s="9">
        <v>4</v>
      </c>
      <c r="H13" s="7">
        <v>10</v>
      </c>
      <c r="I13" s="7">
        <v>10</v>
      </c>
      <c r="J13" s="7" t="s">
        <v>131</v>
      </c>
    </row>
    <row r="14" s="1" customFormat="1" ht="48" customHeight="1" spans="1:10">
      <c r="A14" s="49"/>
      <c r="B14" s="3" t="s">
        <v>60</v>
      </c>
      <c r="C14" s="47" t="s">
        <v>265</v>
      </c>
      <c r="D14" s="48" t="s">
        <v>65</v>
      </c>
      <c r="E14" s="3">
        <v>4</v>
      </c>
      <c r="F14" s="9" t="s">
        <v>266</v>
      </c>
      <c r="G14" s="9">
        <v>4</v>
      </c>
      <c r="H14" s="7">
        <v>10</v>
      </c>
      <c r="I14" s="7">
        <v>10</v>
      </c>
      <c r="J14" s="7" t="s">
        <v>131</v>
      </c>
    </row>
    <row r="15" s="1" customFormat="1" ht="48" customHeight="1" spans="1:10">
      <c r="A15" s="49"/>
      <c r="B15" s="3" t="s">
        <v>60</v>
      </c>
      <c r="C15" s="47" t="s">
        <v>267</v>
      </c>
      <c r="D15" s="48" t="s">
        <v>65</v>
      </c>
      <c r="E15" s="3">
        <v>4</v>
      </c>
      <c r="F15" s="9" t="s">
        <v>266</v>
      </c>
      <c r="G15" s="9">
        <v>4</v>
      </c>
      <c r="H15" s="7">
        <v>10</v>
      </c>
      <c r="I15" s="7">
        <v>10</v>
      </c>
      <c r="J15" s="7" t="s">
        <v>131</v>
      </c>
    </row>
    <row r="16" s="1" customFormat="1" ht="48" customHeight="1" spans="1:10">
      <c r="A16" s="49"/>
      <c r="B16" s="3" t="s">
        <v>60</v>
      </c>
      <c r="C16" s="110" t="s">
        <v>268</v>
      </c>
      <c r="D16" s="50" t="s">
        <v>65</v>
      </c>
      <c r="E16" s="3">
        <v>9</v>
      </c>
      <c r="F16" s="9" t="s">
        <v>72</v>
      </c>
      <c r="G16" s="9">
        <v>9</v>
      </c>
      <c r="H16" s="7">
        <v>10</v>
      </c>
      <c r="I16" s="7">
        <v>10</v>
      </c>
      <c r="J16" s="7" t="s">
        <v>131</v>
      </c>
    </row>
    <row r="17" customFormat="1" ht="31" customHeight="1" spans="1:10">
      <c r="A17" s="49"/>
      <c r="B17" s="3" t="s">
        <v>113</v>
      </c>
      <c r="C17" s="16" t="s">
        <v>269</v>
      </c>
      <c r="D17" s="3" t="s">
        <v>65</v>
      </c>
      <c r="E17" s="16">
        <v>100</v>
      </c>
      <c r="F17" s="19" t="s">
        <v>75</v>
      </c>
      <c r="G17" s="20">
        <v>1</v>
      </c>
      <c r="H17" s="7">
        <v>5</v>
      </c>
      <c r="I17" s="7">
        <v>5</v>
      </c>
      <c r="J17" s="7" t="s">
        <v>131</v>
      </c>
    </row>
    <row r="18" customFormat="1" ht="31" customHeight="1" spans="1:10">
      <c r="A18" s="23"/>
      <c r="B18" s="3" t="s">
        <v>161</v>
      </c>
      <c r="C18" s="16" t="s">
        <v>270</v>
      </c>
      <c r="D18" s="3" t="s">
        <v>82</v>
      </c>
      <c r="E18" s="16">
        <v>3400</v>
      </c>
      <c r="F18" s="19" t="s">
        <v>197</v>
      </c>
      <c r="G18" s="19">
        <v>3400</v>
      </c>
      <c r="H18" s="7">
        <v>5</v>
      </c>
      <c r="I18" s="7">
        <v>5</v>
      </c>
      <c r="J18" s="7" t="s">
        <v>131</v>
      </c>
    </row>
    <row r="19" customFormat="1" ht="31" customHeight="1" spans="1:10">
      <c r="A19" s="3" t="s">
        <v>117</v>
      </c>
      <c r="B19" s="3" t="s">
        <v>118</v>
      </c>
      <c r="C19" s="16" t="s">
        <v>271</v>
      </c>
      <c r="D19" s="22" t="s">
        <v>82</v>
      </c>
      <c r="E19" s="16" t="s">
        <v>199</v>
      </c>
      <c r="F19" s="19" t="s">
        <v>121</v>
      </c>
      <c r="G19" s="19" t="s">
        <v>199</v>
      </c>
      <c r="H19" s="19">
        <v>30</v>
      </c>
      <c r="I19" s="19">
        <v>30</v>
      </c>
      <c r="J19" s="7" t="s">
        <v>131</v>
      </c>
    </row>
    <row r="20" customFormat="1" ht="41" customHeight="1" spans="1:10">
      <c r="A20" s="3" t="s">
        <v>125</v>
      </c>
      <c r="B20" s="4" t="s">
        <v>126</v>
      </c>
      <c r="C20" s="16" t="s">
        <v>272</v>
      </c>
      <c r="D20" s="22" t="s">
        <v>82</v>
      </c>
      <c r="E20" s="16">
        <v>85</v>
      </c>
      <c r="F20" s="19" t="s">
        <v>75</v>
      </c>
      <c r="G20" s="16">
        <v>85</v>
      </c>
      <c r="H20" s="16">
        <v>10</v>
      </c>
      <c r="I20" s="16">
        <v>10</v>
      </c>
      <c r="J20" s="7" t="s">
        <v>131</v>
      </c>
    </row>
    <row r="21" customFormat="1" ht="31" customHeight="1" spans="1:10">
      <c r="A21" s="3" t="s">
        <v>167</v>
      </c>
      <c r="B21" s="3"/>
      <c r="C21" s="16" t="s">
        <v>131</v>
      </c>
      <c r="D21" s="16"/>
      <c r="E21" s="16"/>
      <c r="F21" s="16"/>
      <c r="G21" s="16"/>
      <c r="H21" s="16"/>
      <c r="I21" s="16"/>
      <c r="J21" s="16"/>
    </row>
    <row r="22" customFormat="1" ht="24" customHeight="1" spans="1:10">
      <c r="A22" s="3" t="s">
        <v>168</v>
      </c>
      <c r="B22" s="3">
        <v>100</v>
      </c>
      <c r="C22" s="3"/>
      <c r="D22" s="3"/>
      <c r="E22" s="3"/>
      <c r="F22" s="3"/>
      <c r="G22" s="3"/>
      <c r="H22" s="3"/>
      <c r="I22" s="16">
        <v>100</v>
      </c>
      <c r="J22" s="3" t="s">
        <v>169</v>
      </c>
    </row>
    <row r="23" customFormat="1" spans="1:10">
      <c r="A23" s="24" t="s">
        <v>170</v>
      </c>
      <c r="B23" s="25"/>
      <c r="C23" s="25"/>
      <c r="D23" s="25"/>
      <c r="E23" s="25"/>
      <c r="F23" s="25"/>
      <c r="G23" s="25"/>
      <c r="H23" s="25"/>
      <c r="I23" s="25"/>
      <c r="J23" s="25"/>
    </row>
    <row r="24" customFormat="1" spans="1:10">
      <c r="A24" s="25"/>
      <c r="B24" s="25"/>
      <c r="C24" s="25"/>
      <c r="D24" s="25"/>
      <c r="E24" s="25"/>
      <c r="F24" s="25"/>
      <c r="G24" s="25"/>
      <c r="H24" s="25"/>
      <c r="I24" s="25"/>
      <c r="J24" s="25"/>
    </row>
    <row r="25" customFormat="1" spans="1:10">
      <c r="A25" s="25"/>
      <c r="B25" s="25"/>
      <c r="C25" s="25"/>
      <c r="D25" s="25"/>
      <c r="E25" s="25"/>
      <c r="F25" s="25"/>
      <c r="G25" s="25"/>
      <c r="H25" s="25"/>
      <c r="I25" s="25"/>
      <c r="J25" s="25"/>
    </row>
    <row r="26" customFormat="1" spans="1:10">
      <c r="A26" s="25"/>
      <c r="B26" s="25"/>
      <c r="C26" s="25"/>
      <c r="D26" s="25"/>
      <c r="E26" s="25"/>
      <c r="F26" s="25"/>
      <c r="G26" s="25"/>
      <c r="H26" s="25"/>
      <c r="I26" s="25"/>
      <c r="J26" s="25"/>
    </row>
    <row r="27" customFormat="1" spans="1:10">
      <c r="A27" s="25"/>
      <c r="B27" s="25"/>
      <c r="C27" s="25"/>
      <c r="D27" s="25"/>
      <c r="E27" s="25"/>
      <c r="F27" s="25"/>
      <c r="G27" s="25"/>
      <c r="H27" s="25"/>
      <c r="I27" s="25"/>
      <c r="J27" s="2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8"/>
    <mergeCell ref="A23:J27"/>
  </mergeCells>
  <pageMargins left="0.75" right="0.75" top="1" bottom="1" header="0.5" footer="0.5"/>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33</vt:i4>
      </vt:variant>
    </vt:vector>
  </HeadingPairs>
  <TitlesOfParts>
    <vt:vector size="33" baseType="lpstr">
      <vt:lpstr>2024年度部门整体支出绩效自评情况</vt:lpstr>
      <vt:lpstr>2024年度部门整体支出绩效自评表</vt:lpstr>
      <vt:lpstr>梁河县中医院业务楼建设项目 1</vt:lpstr>
      <vt:lpstr>梁河县人民医院迁建项目2</vt:lpstr>
      <vt:lpstr>2024年春节慰问补助资金3</vt:lpstr>
      <vt:lpstr>2021年卫生健康事业发展4</vt:lpstr>
      <vt:lpstr>爱国卫生专项行动项目5</vt:lpstr>
      <vt:lpstr>基本公共卫生服务项目6</vt:lpstr>
      <vt:lpstr>2023年中央疫情防控财力补助预算资金项目7</vt:lpstr>
      <vt:lpstr>计划生育项目8</vt:lpstr>
      <vt:lpstr>2024年基本药物制度补助项目</vt:lpstr>
      <vt:lpstr>重大传染病防控项目10</vt:lpstr>
      <vt:lpstr>2024年第一批医疗卫生事业高质量发展三年行动计划项目11</vt:lpstr>
      <vt:lpstr>梁河县村级卫生室建设项目12</vt:lpstr>
      <vt:lpstr>基层干部、致富带头人和技术人员培训项目13</vt:lpstr>
      <vt:lpstr>单位自有补助资金14</vt:lpstr>
      <vt:lpstr>从业人员健康体检工作经费15</vt:lpstr>
      <vt:lpstr>非税收入补助资金16</vt:lpstr>
      <vt:lpstr>2023年疾控机构医疗服务与保障能力提升补助资金17</vt:lpstr>
      <vt:lpstr>2024年第二批医疗卫生事业高质量发展三年行动计划项目18</vt:lpstr>
      <vt:lpstr>2024年卫生健康事业发展省对下专项资金19</vt:lpstr>
      <vt:lpstr>2023年医疗服务与保障能力提升（医疗卫生机构能力建设）21</vt:lpstr>
      <vt:lpstr>妇幼保健院迁建项目22</vt:lpstr>
      <vt:lpstr>公共卫生监督经费24</vt:lpstr>
      <vt:lpstr>”双随机、一公开25</vt:lpstr>
      <vt:lpstr>县中医院购置办公用开办经费26</vt:lpstr>
      <vt:lpstr>2024年医疗服务与保障能力提升27</vt:lpstr>
      <vt:lpstr>各单位自有补助资金28</vt:lpstr>
      <vt:lpstr>县人民医院老院区不动产权29</vt:lpstr>
      <vt:lpstr>直单位机关党组织工作经费30</vt:lpstr>
      <vt:lpstr>中医院建设项目县级配套资本金专项资金31</vt:lpstr>
      <vt:lpstr>2022年提案办理专项经费32</vt:lpstr>
      <vt:lpstr>2021年医疗卫生事业发展三年行动33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2025-09-18T09:31:00Z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