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4" activeTab="5"/>
  </bookViews>
  <sheets>
    <sheet name="2024年度部门整体支出绩效自评情况" sheetId="1" r:id="rId1"/>
    <sheet name="2024年度部门整体支出绩效自评表" sheetId="2" r:id="rId2"/>
    <sheet name="2024年项目支出绩效自评表（基本公共卫生服务）" sheetId="3" r:id="rId3"/>
    <sheet name="2024年重大传染病防控中央补助资金" sheetId="4" r:id="rId4"/>
    <sheet name="2023年医疗服务与保障能力提升" sheetId="5" r:id="rId5"/>
    <sheet name="2024年云南省政府专项债券（七期）转贷资金" sheetId="6" r:id="rId6"/>
    <sheet name="2022年边境地区疫情防控资金" sheetId="7" r:id="rId7"/>
    <sheet name="单位自有资金"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<sst xmlns="http://schemas.openxmlformats.org/spreadsheetml/2006/main" count="790" uniqueCount="189">
  <si>
    <t>2024年度部门整体支出绩效自评情况</t>
  </si>
  <si>
    <t>一、部门基本情况</t>
  </si>
  <si>
    <t>（一）部门概况</t>
  </si>
  <si>
    <t>梁河县妇幼保健院占地面积5328平方米，业务用房面积2772平方米。2024年年末实有在职职工93人，其中：编内在职39人，编外职工54人。卫生技术人员75人，其他技术人员6人，管理人员5人，工勤人员7人。设置科室34个，以群体保健工作为基础，面向基层，预防为主，为妇女儿童提供健康教育、预防保健等公共卫生服务，在切实履行公共卫生职责的同时，开展与妇女健康密切相关的基本医疗保健服务。</t>
  </si>
  <si>
    <t>（二）部门绩效目标的设立情况</t>
  </si>
  <si>
    <t>部门绩效目标设立科学、合理。</t>
  </si>
  <si>
    <t>（三）部门整体收支情况</t>
  </si>
  <si>
    <t>2024年度总收入1655.08万元，其中：一般公共预算财政拨款收入667.91万元，占总收入比例40.36%，政府性基金收入400万元，占总收入比例24.16%，事业收入520.95万元，占总收入比例31.48%，其他收入66.22万元，占总收入比例4%。2024年度总支出1699.92万元，其中：基本支出585.40万元占总支出比例34.44%，项目支出1114.52万元，占总支出比例65.56%。</t>
  </si>
  <si>
    <t>（四）部门预算管理制度建设情况</t>
  </si>
  <si>
    <t>单位建立了预算管理制度。</t>
  </si>
  <si>
    <t>（五）严控“三公”经费支出情况</t>
  </si>
  <si>
    <t>我单位严格“三公”经费管理。一是严格控制公务接待费用。公务接待由办公室统一安排，坚持接待审批，严格按照派出单位公函进行接待，未经批准不得接待，无公函不接待。二是严格公务用车管理。严格执行党政机关公务用车配备定编标准和用车标准，实行车辆集中统一管理、统一调度，提高使用效率，不存在违规配车用车情况。2023年度单位自有资金开支“三公”经费44612.91元其中：公务用车购置及运行费支出为43443.91元、公务接待费支出为1169元。</t>
  </si>
  <si>
    <t>二、绩效自评组织情况</t>
  </si>
  <si>
    <t>（一）前期准备</t>
  </si>
  <si>
    <t>收到文件通知后项目办和财务科进行分工协作，项目办进行开展自评，收集整理数据，由财务科负责填报绩效自评表，项目办协助完成项目绩效目标的落实情况。</t>
  </si>
  <si>
    <t>（二）组织实施</t>
  </si>
  <si>
    <t>按照《梁河县财政局2024年度部门整体支出和项目支出绩效自评通知》工作要求，财务科和公共卫生科组织开展了绩效自评和打分。</t>
  </si>
  <si>
    <t>三、评价情况分析及综合评价结论</t>
  </si>
  <si>
    <t>我院如期完成了各项项目工作，绩效指标预期值已按计划完成，乙肝感染孕产妇所生新生儿接受乙肝免疫球蛋白注射的比例未能控制在指标范围内，综合自评结果为“良好”。</t>
  </si>
  <si>
    <t>四、存在的问题和整改情况</t>
  </si>
  <si>
    <t>（一）人才队伍短缺
目前我院存在严重空编现象，因人才引进工作不连续，人才招聘困难，造成编制内专业技术人员不足，为适应工作需求，编外人员的扩招给医院增添资金压力，同时待遇偏低及学习平台不够造成人才队伍极不稳定。专业技术人才梯队出现断档，年龄梯次不合理、退休人员递增，培养阶梯无法有序形成。妇科、产科、影像科、麻醉科等专业人才短缺，根据等级医院评审要求，多个临床科室人员配置不达标。专业技术人员高级职称人员少，缺乏学科带头人和专业骨干。
（二）业务发展遇到瓶颈
我院业务发展受制约，主要来源于三方面原因：一是出生人口不断下降，直接影响了我院妇产科及儿科等相关科室的业务量；二是受经济、疫情等外部因素影响，区域内流动人口逐渐减少，这一变化进一步压缩了患者来源；三是县级医疗资源中医院的开设加剧了区域内医疗资源分配的压力，使我院业务增长乏力。
（三）学科建设薄弱，科教研水平偏低
在区域内，医院学术权威性不高，缺乏具有影响力的学科带头人和领军人物，难以引领学科前沿。同时，医院科研建设基础薄弱，创新能力不足，业务开拓受限，导致医院在区域内核心竞争力不足。
（四）妇幼经费投入不足，现有投入水平不足以支持妇幼卫生服务体系承担的公共卫生服务。</t>
  </si>
  <si>
    <t>五、绩效自评结果应用情况</t>
  </si>
  <si>
    <t>绩效自评结果作为整改问题、完善制度，优化工作方式，进一步规范项目实施的参考。</t>
  </si>
  <si>
    <t>六、主要经验及做法</t>
  </si>
  <si>
    <t>建立动态监管理，对于不达标的指标，及时寻找存在的问题和解决办法；针对高危孕产妇、高危儿童的管理实行领导挂钩分片包干管理；每个季度下乡督导时分管领导对分管乡镇进行院长谈话。
提升医院整体运营效率，通过有计划地整合临床科室与职能科室，实现资源的优化配置，有效降本增效。</t>
  </si>
  <si>
    <t>七、其他需说明的情况</t>
  </si>
  <si>
    <t>无</t>
  </si>
  <si>
    <t>2024年度部门整体支出绩效自评表</t>
  </si>
  <si>
    <t>基本信息</t>
  </si>
  <si>
    <t>部门
名称</t>
  </si>
  <si>
    <t>梁河县妇幼保健院</t>
  </si>
  <si>
    <t>部门
预算
资金
（万元）</t>
  </si>
  <si>
    <t>项目年度支出</t>
  </si>
  <si>
    <t>年初
预算数</t>
  </si>
  <si>
    <t>预算
调整数</t>
  </si>
  <si>
    <t>预算
确定数</t>
  </si>
  <si>
    <t>执行数（部门决算数）</t>
  </si>
  <si>
    <t>执行率（%）</t>
  </si>
  <si>
    <t>情况
说明</t>
  </si>
  <si>
    <t>备注</t>
  </si>
  <si>
    <t>年度资金总额</t>
  </si>
  <si>
    <t>2023年医疗服务与保障能力提升（医疗机构能力建设）中央补助资金38.26万元；2023年基本公共卫生服务项目中央结算补助资金5.33万元；2022年部分边境地区疫情防控中央补助资金6万元，2023年重大传染病防控中央补助资金15.85万元；2024年重大传染病防控中央补助资金1.56万元；2024年基本公共卫生服务项目中央补助资金30.12万元；2023年卫生健康事业发展省对下专项资金1.58万元；梁河县妇幼保健计划生育服务中心业务楼迁建项目-其他政府性基金债务收入400万元；</t>
  </si>
  <si>
    <t>基本支出</t>
  </si>
  <si>
    <t>项目支出</t>
  </si>
  <si>
    <t>其中：当年财政拨款</t>
  </si>
  <si>
    <t xml:space="preserve">     上年结转资金</t>
  </si>
  <si>
    <t xml:space="preserve">   非财政拨款</t>
  </si>
  <si>
    <t>使用上年结转资金44.84万元</t>
  </si>
  <si>
    <t>部门
年度
目标</t>
  </si>
  <si>
    <t>改善医疗卫生薄弱环节基础设施建设，明显提升医疗卫生服务能力，缓解医疗卫生资源不足的矛盾，优化医疗卫生资源配置，提高人民群众对医疗卫生服务的满意度，适龄妇女“两癌”检查目标人群覆盖率≥50%，孕前优生健康检查率≥80%，农村妇女增补叶酸服用率≥90%，营养包发放任务完成率≥80%，地中海贫血筛查任务完成率≥80%，地中海贫血基因检测率≥80%，代谢性疾病筛查率≥98%，新生儿听力筛查率≥95%，孕产妇产前筛查率≥70%，孕产妇死亡率≤14/10万，婴儿死亡率≤5‰，新生儿先心病双指标筛查率≥90%。</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</si>
  <si>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</si>
  <si>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</si>
  <si>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</si>
  <si>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</si>
  <si>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</si>
  <si>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</si>
  <si>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</si>
  <si>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</si>
  <si>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</si>
  <si>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</si>
  <si>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</si>
  <si>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</si>
  <si>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工程数量</t>
  </si>
  <si>
    <t>=</t>
  </si>
  <si>
    <t>1个</t>
  </si>
  <si>
    <t>个/标段</t>
  </si>
  <si>
    <t>配套设施完成率</t>
  </si>
  <si>
    <t>100%</t>
  </si>
  <si>
    <t>%</t>
  </si>
  <si>
    <t>3岁以下儿童系统管理率</t>
  </si>
  <si>
    <t>≥</t>
  </si>
  <si>
    <t>7岁以下儿童健康管理率</t>
  </si>
  <si>
    <t>0-6岁儿童眼保健和视力检查覆盖率</t>
  </si>
  <si>
    <t>孕产妇死亡率</t>
  </si>
  <si>
    <t>≤</t>
  </si>
  <si>
    <t>14/10万</t>
  </si>
  <si>
    <t>/10万</t>
  </si>
  <si>
    <t>孕产妇系统管理率</t>
  </si>
  <si>
    <t>地中海贫血基因检测率</t>
  </si>
  <si>
    <t>地中海贫血筛查任务完成率</t>
  </si>
  <si>
    <t>适龄妇女“两癌”检查目标人群覆盖率</t>
  </si>
  <si>
    <t>农村妇女增补叶酸服用率</t>
  </si>
  <si>
    <t>脱贫地区儿童营养改善项目重点县覆盖率</t>
  </si>
  <si>
    <t>营养包发放任务完成率</t>
  </si>
  <si>
    <t>新生儿听力筛查率</t>
  </si>
  <si>
    <t>新生儿遗传代谢性疾病筛查率</t>
  </si>
  <si>
    <t>婴儿死亡率</t>
  </si>
  <si>
    <t>5‰</t>
  </si>
  <si>
    <t>‰</t>
  </si>
  <si>
    <t>孕妇产前筛查率</t>
  </si>
  <si>
    <t>孕前优生健康检查率</t>
  </si>
  <si>
    <t>新生儿先心病双指标筛查率</t>
  </si>
  <si>
    <t>县级妇幼保健机构能力建设项目覆盖机构数量</t>
  </si>
  <si>
    <t>＝</t>
  </si>
  <si>
    <t>家</t>
  </si>
  <si>
    <t>孕产妇孕早期HIV、梅毒和乙肝检测率</t>
  </si>
  <si>
    <t>艾滋病感染孕产妇抗病毒药物应用比例</t>
  </si>
  <si>
    <t>艾滋病感染孕产妇所生儿童抗病毒药物应用比例</t>
  </si>
  <si>
    <t>质量指标</t>
  </si>
  <si>
    <t>孕产妇艾滋病、梅毒和乙肝检测率</t>
  </si>
  <si>
    <t>安全事故发生率</t>
  </si>
  <si>
    <t>0个</t>
  </si>
  <si>
    <t>竣工验收合格率</t>
  </si>
  <si>
    <t>辖区孕产妇系统管理率</t>
  </si>
  <si>
    <t>未阻断1人，因出生后送新生儿科抢救，于18天死亡。</t>
  </si>
  <si>
    <t>效益指标</t>
  </si>
  <si>
    <t>社会效益指标</t>
  </si>
  <si>
    <t>综合使用率</t>
  </si>
  <si>
    <t>受益人群覆盖率</t>
  </si>
  <si>
    <t>辖区住院分娩率</t>
  </si>
  <si>
    <t>可持续影响指标</t>
  </si>
  <si>
    <t>使用年限</t>
  </si>
  <si>
    <t>年</t>
  </si>
  <si>
    <t>50年</t>
  </si>
  <si>
    <t>满意度指标</t>
  </si>
  <si>
    <t>服务对象满意度指标等</t>
  </si>
  <si>
    <t>受益人群满意度</t>
  </si>
  <si>
    <t>宣传效果群众满意度</t>
  </si>
  <si>
    <t>服务对象满意度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</si>
  <si>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</si>
  <si>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</si>
  <si>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</si>
  <si>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</si>
  <si>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2023年、2024年基本公共卫生服务项目中央补助资金</t>
  </si>
  <si>
    <t>主管部门</t>
  </si>
  <si>
    <t>梁河县卫生健康局</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</si>
  <si>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</si>
  <si>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</si>
  <si>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</si>
  <si>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</si>
  <si>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</si>
  <si>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</si>
  <si>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</si>
  <si>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</si>
  <si>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</si>
  <si>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</si>
  <si>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</si>
  <si>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</si>
  <si>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</si>
  <si>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 xml:space="preserve">目标1：免费向城乡居民提供基本公共卫生服务，促进基本公共卫生服务均等化。按照《国家基本公共卫生服务规范（第三版）》为城乡居民开展健康教育、0-6岁儿童、孕产妇提供健康管理服务。目标2：县级妇幼保健机构能力建设项目覆盖机构数量1家，辖区孕产妇系统管理率≥85%，辖区住院分娩率≥99%，项目县区妇幼保健机构孕产妇系统管理能力较上年提升。
</t>
  </si>
  <si>
    <r>
      <rPr>
        <sz val="11"/>
        <color rgb="FF000000"/>
        <rFont val="宋体"/>
        <charset val="134"/>
      </rPr>
      <t>2024年3岁以下儿童系统管理率</t>
    </r>
    <r>
      <rPr>
        <sz val="11"/>
        <color theme="1"/>
        <rFont val="宋体"/>
        <charset val="134"/>
      </rPr>
      <t>94.94%，7岁以下儿童健康管理率96.02%，孕产妇系统管</t>
    </r>
    <r>
      <rPr>
        <sz val="11"/>
        <color rgb="FF000000"/>
        <rFont val="宋体"/>
        <charset val="134"/>
      </rPr>
      <t>理率93.36%；县级妇幼保健机构能力建设项目覆盖机构数量1家，辖区孕产妇系统管理率93.36%，辖区住院分娩率99.89%，县妇幼保健机构孕产妇系统管理能力较上年提升。</t>
    </r>
  </si>
  <si>
    <t>年度指标值</t>
  </si>
  <si>
    <t>指标完成情况</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</si>
  <si>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</si>
  <si>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</si>
  <si>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</si>
  <si>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</si>
  <si>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2023年、2024年重大传染病防控中央补助资金</t>
  </si>
  <si>
    <t xml:space="preserve">目标减少艾滋病新发感染，降低艾滋病病死率，艾滋病疫情总体下降。
</t>
  </si>
  <si>
    <t>减少艾滋病新发感染，降低艾滋病病死率，艾滋病疫情总体下降。</t>
  </si>
  <si>
    <t>艾滋病暴露婴儿早期诊断检测比例</t>
  </si>
  <si>
    <t>艾滋病感染孕产妇所生儿童人工喂养比例</t>
  </si>
  <si>
    <t>梅毒感染孕产妇及所生儿童接受诊疗的比例</t>
  </si>
  <si>
    <t>乙肝感染孕产妇所生新生儿接受乙肝免疫球蛋白注射的比例</t>
  </si>
  <si>
    <t>未阻断1人，因出生后送新生儿科抢救，于18天死亡</t>
  </si>
  <si>
    <t>2023年医疗服务与保障能力提升（医疗卫生机构能力建设）中央补助资金</t>
  </si>
  <si>
    <t>县级妇幼保健机构能力建设项目覆盖机构数量1家，辖区孕产妇系统管理率≥85%，辖区住院分娩率≥99%，项目县区妇幼保健机构孕产妇系统管理能力较上年提升。</t>
  </si>
  <si>
    <t>县级妇幼保健机构能力建设项目覆盖机构数量1家，辖区孕产妇系统管理率≥93.36%，辖区住院分娩率≥99.89%，项目县区妇幼保健机构孕产妇系统管理能力较上年提升。</t>
  </si>
  <si>
    <t>患者满意度</t>
  </si>
  <si>
    <t>较上年提高</t>
  </si>
  <si>
    <t>医务人员满意度</t>
  </si>
  <si>
    <t>（自评等级）</t>
  </si>
  <si>
    <t>梁河县妇幼保健计划生育服务中心迁建项目2024年云南省政府专项债券（七期）转贷资金</t>
  </si>
  <si>
    <t>进一步推进梁河县妇幼保健计划生育服务中心建项目工程，实现顺利搬迁</t>
  </si>
  <si>
    <t>2024年底迁建项目完工验收，已迁入新大楼办公。</t>
  </si>
  <si>
    <t>2022年部分边境地区疫情防控中央补助资金</t>
  </si>
  <si>
    <t>为全面做好新冠肺炎疫情防控工作，落实“四早”要求，指导各地科学合理应用新冠病毒抗原检测，进一步提高“早发现”能力.</t>
  </si>
  <si>
    <t>提高了新冠病毒抗原检测能力，“早发现”能力.</t>
  </si>
  <si>
    <t>购置设备</t>
  </si>
  <si>
    <t>批</t>
  </si>
  <si>
    <t>抗原检测能力</t>
  </si>
  <si>
    <t>较上年提升</t>
  </si>
  <si>
    <t>检测能力提升</t>
  </si>
  <si>
    <t>成本指标</t>
  </si>
  <si>
    <t>设备购置成本</t>
  </si>
  <si>
    <t>万元</t>
  </si>
  <si>
    <t>早发现能力</t>
  </si>
  <si>
    <t>早发现能力提高</t>
  </si>
  <si>
    <t>群众新冠病毒抗原检测满意度</t>
  </si>
  <si>
    <t>2024年单位资金安排特定目标类项目经费</t>
  </si>
  <si>
    <t>贯彻落实《中华人民共和国母婴保健法》《公立医院高质量发展促进行动（2021-20250）》《2021年国家质量安全改进目标》等相关精神，结合妇幼健康服务机构标准化建设与规范管理的指导意见，县级妇幼健康服务机构业务部门指南等，成为以承担公益性为首要，提升管理内涵，降低医疗风险，创建服务品牌，促进经济发展，以更大的医疗保健优势和良好的社会效应，更好地满足患者就医幸福感的二级甲等妇幼保健院。用于保健院日常开支，确保本单位各项工作能够有序开展</t>
  </si>
  <si>
    <t>贯彻落实《中华人民共和国母婴保健法》《公立医院高质量发展促进行动（2021-20250）》《2021年国家质量安全改进目标》等相关精神，结合妇幼健康服务机构标准化建设与规范管理的指导意见，县级妇幼健康服务机构业务部门指南等，成为以承担公益性为首要，提升管理内涵，降低医疗风险，创建服务品牌，促进经济发展，以更大的医疗保健优势和良好的社会效应，更好地满足患者就医幸福感。用于保健院日常开支，确保本单位各项工作能够有序开展</t>
  </si>
  <si>
    <t>用于保健院药品材料采购</t>
  </si>
  <si>
    <t>次</t>
  </si>
  <si>
    <t>药品材料采购质量合格率</t>
  </si>
  <si>
    <t>采购成本</t>
  </si>
  <si>
    <t>元</t>
  </si>
  <si>
    <t>药品对辖区内群众产生的效益</t>
  </si>
  <si>
    <t>所采购的药品是否是群众所需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</si>
</sst>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1"/>
      <color theme="1"/>
      <name val="宋体"/>
      <charset val="134"/>
    </font>
    <font>
      <sz val="22"/>
      <color indexed="8"/>
      <name val="宋体"/>
      <charset val="134"/>
    </font>
    <font>
      <sz val="11"/>
      <color rgb="FF000000"/>
      <name val="宋体"/>
      <charset val="134"/>
    </font>
    <font>
      <sz val="10"/>
      <color rgb="FF000000"/>
      <name val="宋体"/>
      <charset val="134"/>
    </font>
    <font>
      <sz val="11"/>
      <name val="宋体"/>
      <charset val="134"/>
    </font>
    <font>
      <sz val="12"/>
      <name val="宋体"/>
      <charset val="134"/>
    </font>
    <font>
      <b/>
      <sz val="11"/>
      <color rgb="FF000000"/>
      <name val="宋体"/>
      <charset val="134"/>
    </font>
    <font>
      <sz val="11"/>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theme="1"/>
      </right>
      <top style="thin">
        <color theme="1"/>
      </top>
      <bottom style="thin">
        <color theme="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6" applyNumberFormat="0" applyFill="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4" borderId="18" applyNumberFormat="0" applyAlignment="0" applyProtection="0">
      <alignment vertical="center"/>
    </xf>
    <xf numFmtId="0" fontId="18" fillId="5" borderId="19" applyNumberFormat="0" applyAlignment="0" applyProtection="0">
      <alignment vertical="center"/>
    </xf>
    <xf numFmtId="0" fontId="19" fillId="5" borderId="18" applyNumberFormat="0" applyAlignment="0" applyProtection="0">
      <alignment vertical="center"/>
    </xf>
    <xf numFmtId="0" fontId="20" fillId="6" borderId="20" applyNumberFormat="0" applyAlignment="0" applyProtection="0">
      <alignment vertical="center"/>
    </xf>
    <xf numFmtId="0" fontId="21" fillId="0" borderId="21" applyNumberFormat="0" applyFill="0" applyAlignment="0" applyProtection="0">
      <alignment vertical="center"/>
    </xf>
    <xf numFmtId="0" fontId="22" fillId="0" borderId="2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5" fillId="0" borderId="0">
      <alignment vertical="center"/>
    </xf>
    <xf numFmtId="0" fontId="6" fillId="0" borderId="0"/>
    <xf numFmtId="0" fontId="8" fillId="0" borderId="0"/>
    <xf numFmtId="0" fontId="8" fillId="0" borderId="0">
      <alignment vertical="center"/>
    </xf>
  </cellStyleXfs>
  <cellXfs count="96">
    <xf numFmtId="0" fontId="0" fillId="0" borderId="0" xfId="0"/>
    <xf numFmtId="0" fontId="1" fillId="0" borderId="0" xfId="0" applyFont="1"/>
    <xf numFmtId="0" fontId="1" fillId="0" borderId="0" xfId="0" applyFont="1" applyAlignment="1">
      <alignment horizontal="center" vertical="center"/>
    </xf>
    <xf numFmtId="0" fontId="2" fillId="0" borderId="0" xfId="0" applyFont="1" applyFill="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wrapText="1"/>
    </xf>
    <xf numFmtId="10"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horizontal="center" vertical="center"/>
    </xf>
    <xf numFmtId="9" fontId="3" fillId="0" borderId="1" xfId="0" applyNumberFormat="1" applyFont="1" applyBorder="1" applyAlignment="1">
      <alignment horizontal="center" vertical="center" wrapText="1"/>
    </xf>
    <xf numFmtId="0" fontId="4" fillId="0" borderId="0" xfId="0" applyFont="1" applyAlignment="1">
      <alignment wrapText="1"/>
    </xf>
    <xf numFmtId="0" fontId="4" fillId="0" borderId="0" xfId="0" applyFont="1" applyAlignment="1"/>
    <xf numFmtId="0" fontId="0" fillId="0" borderId="0" xfId="0" applyAlignment="1">
      <alignment horizontal="center" vertical="center"/>
    </xf>
    <xf numFmtId="49" fontId="5" fillId="0" borderId="3" xfId="49" applyNumberFormat="1" applyBorder="1" applyAlignment="1">
      <alignment horizontal="center" vertical="center" wrapText="1"/>
    </xf>
    <xf numFmtId="49" fontId="6" fillId="0" borderId="3" xfId="49" applyNumberFormat="1" applyFont="1" applyBorder="1" applyAlignment="1">
      <alignment horizontal="center" vertical="center" wrapText="1"/>
    </xf>
    <xf numFmtId="0" fontId="3" fillId="0" borderId="4" xfId="0" applyFont="1" applyBorder="1" applyAlignment="1">
      <alignment horizontal="center" vertical="center" wrapText="1"/>
    </xf>
    <xf numFmtId="49" fontId="6" fillId="0" borderId="1" xfId="49" applyNumberFormat="1" applyFont="1" applyBorder="1" applyAlignment="1">
      <alignment horizontal="center" vertical="center" wrapText="1"/>
    </xf>
    <xf numFmtId="0" fontId="3" fillId="0" borderId="5" xfId="0" applyFont="1" applyBorder="1" applyAlignment="1">
      <alignment horizontal="center" vertical="center" wrapText="1"/>
    </xf>
    <xf numFmtId="10" fontId="3" fillId="2" borderId="1" xfId="0" applyNumberFormat="1" applyFont="1" applyFill="1" applyBorder="1" applyAlignment="1">
      <alignment horizontal="center" vertical="center" wrapText="1"/>
    </xf>
    <xf numFmtId="0" fontId="3" fillId="0" borderId="2" xfId="0" applyFont="1" applyBorder="1" applyAlignment="1">
      <alignment horizontal="center" vertical="center"/>
    </xf>
    <xf numFmtId="49" fontId="5" fillId="0" borderId="3" xfId="49" applyNumberFormat="1" applyFont="1" applyBorder="1" applyAlignment="1">
      <alignment horizontal="center" vertical="center" wrapText="1"/>
    </xf>
    <xf numFmtId="0" fontId="3" fillId="0" borderId="4" xfId="0" applyFont="1" applyBorder="1" applyAlignment="1">
      <alignment horizontal="center" vertical="center"/>
    </xf>
    <xf numFmtId="0" fontId="0" fillId="0" borderId="0" xfId="0" applyAlignment="1">
      <alignment horizontal="justify"/>
    </xf>
    <xf numFmtId="0" fontId="2" fillId="0" borderId="0" xfId="0" applyFont="1" applyFill="1" applyAlignment="1">
      <alignment horizontal="justify"/>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1" fillId="0" borderId="8" xfId="0" applyFont="1" applyBorder="1" applyAlignment="1">
      <alignment horizontal="center" vertical="center"/>
    </xf>
    <xf numFmtId="9" fontId="1" fillId="0" borderId="1" xfId="0" applyNumberFormat="1" applyFont="1" applyBorder="1" applyAlignment="1">
      <alignment horizontal="center" vertical="center"/>
    </xf>
    <xf numFmtId="0" fontId="1" fillId="2" borderId="1" xfId="0"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1" fillId="0" borderId="6" xfId="0" applyFont="1" applyBorder="1" applyAlignment="1">
      <alignment horizontal="center" vertical="center"/>
    </xf>
    <xf numFmtId="0" fontId="3" fillId="0" borderId="10" xfId="0" applyFont="1" applyBorder="1" applyAlignment="1">
      <alignment horizontal="center" vertical="center" wrapText="1"/>
    </xf>
    <xf numFmtId="0" fontId="4" fillId="0" borderId="0" xfId="0" applyFont="1" applyAlignment="1">
      <alignment horizontal="justify"/>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8" xfId="0" applyFont="1" applyBorder="1" applyAlignment="1">
      <alignment horizontal="center" vertical="center" wrapText="1"/>
    </xf>
    <xf numFmtId="0" fontId="5" fillId="2" borderId="1" xfId="0" applyNumberFormat="1" applyFont="1" applyFill="1" applyBorder="1" applyAlignment="1" applyProtection="1">
      <alignment horizontal="center" vertical="center" wrapText="1"/>
    </xf>
    <xf numFmtId="0" fontId="3" fillId="0" borderId="0"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vertical="center"/>
    </xf>
    <xf numFmtId="0" fontId="5" fillId="0" borderId="0" xfId="0" applyFont="1" applyAlignment="1">
      <alignment horizontal="center" vertical="center"/>
    </xf>
    <xf numFmtId="0" fontId="0" fillId="0" borderId="0" xfId="0" applyNumberFormat="1"/>
    <xf numFmtId="10" fontId="0" fillId="0" borderId="0" xfId="0" applyNumberFormat="1"/>
    <xf numFmtId="0" fontId="2" fillId="0" borderId="0" xfId="0" applyNumberFormat="1" applyFont="1" applyFill="1" applyAlignment="1">
      <alignment horizontal="center"/>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2" xfId="0" applyNumberFormat="1" applyFont="1" applyBorder="1" applyAlignment="1">
      <alignment horizontal="center" vertical="center" wrapText="1"/>
    </xf>
    <xf numFmtId="0" fontId="3" fillId="2" borderId="1" xfId="0" applyNumberFormat="1" applyFont="1" applyFill="1" applyBorder="1" applyAlignment="1">
      <alignment horizontal="center" vertical="center"/>
    </xf>
    <xf numFmtId="0" fontId="3" fillId="0" borderId="4" xfId="0" applyNumberFormat="1" applyFont="1" applyBorder="1" applyAlignment="1">
      <alignment horizontal="center" vertical="center" wrapText="1"/>
    </xf>
    <xf numFmtId="49" fontId="5" fillId="0" borderId="11" xfId="49" applyNumberFormat="1" applyFont="1" applyBorder="1" applyAlignment="1">
      <alignment horizontal="center" vertical="center" wrapText="1"/>
    </xf>
    <xf numFmtId="49" fontId="5" fillId="0" borderId="1" xfId="49"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NumberFormat="1" applyFont="1" applyAlignment="1">
      <alignment horizontal="left" vertical="center"/>
    </xf>
    <xf numFmtId="10" fontId="2" fillId="0" borderId="0" xfId="0" applyNumberFormat="1" applyFont="1" applyFill="1" applyAlignment="1">
      <alignment horizontal="center"/>
    </xf>
    <xf numFmtId="10" fontId="7"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0" fontId="3" fillId="0" borderId="9"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10" fontId="3" fillId="0" borderId="10"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10" fontId="1" fillId="0" borderId="6" xfId="0" applyNumberFormat="1" applyFont="1" applyBorder="1" applyAlignment="1">
      <alignment horizontal="center" vertical="center"/>
    </xf>
    <xf numFmtId="10" fontId="1" fillId="0" borderId="7" xfId="0" applyNumberFormat="1" applyFont="1" applyBorder="1" applyAlignment="1">
      <alignment horizontal="center" vertical="center"/>
    </xf>
    <xf numFmtId="10" fontId="1" fillId="0" borderId="8" xfId="0" applyNumberFormat="1" applyFont="1" applyBorder="1" applyAlignment="1">
      <alignment horizontal="center" vertical="center"/>
    </xf>
    <xf numFmtId="10" fontId="1" fillId="0" borderId="6" xfId="0" applyNumberFormat="1" applyFont="1" applyBorder="1" applyAlignment="1">
      <alignment horizontal="center" vertical="center" wrapText="1"/>
    </xf>
    <xf numFmtId="10" fontId="1" fillId="0" borderId="7" xfId="0" applyNumberFormat="1" applyFont="1" applyBorder="1" applyAlignment="1">
      <alignment horizontal="center" vertical="center" wrapText="1"/>
    </xf>
    <xf numFmtId="10" fontId="1" fillId="0" borderId="8"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0" fontId="4" fillId="0" borderId="0" xfId="0" applyNumberFormat="1" applyFont="1" applyAlignment="1">
      <alignment horizontal="left" vertical="center"/>
    </xf>
    <xf numFmtId="0" fontId="0" fillId="0" borderId="0" xfId="0" applyAlignment="1">
      <alignment horizontal="left" vertical="center"/>
    </xf>
    <xf numFmtId="0" fontId="0" fillId="0" borderId="0" xfId="0" applyFont="1"/>
    <xf numFmtId="0" fontId="8" fillId="0" borderId="0" xfId="0" applyFont="1" applyFill="1" applyAlignment="1">
      <alignment horizontal="center"/>
    </xf>
    <xf numFmtId="0" fontId="3"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1" xfId="0" applyFont="1" applyBorder="1" applyAlignment="1">
      <alignment horizontal="justify" vertical="center"/>
    </xf>
    <xf numFmtId="0" fontId="3" fillId="0" borderId="1" xfId="0" applyFont="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常规 2"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C13"/>
  <sheetViews>
    <sheetView workbookViewId="0">
      <selection activeCell="C2" sqref="C$1:C$1048576"/>
    </sheetView>
  </sheetViews>
  <sheetFormatPr defaultColWidth="9" defaultRowHeight="14.25" outlineLevelCol="2"/>
  <cols>
    <col min="1" max="1" width="22.1333333333333" customWidth="1"/>
    <col min="2" max="2" width="30.5" customWidth="1"/>
    <col min="3" max="3" width="94.375" style="90" customWidth="1"/>
  </cols>
  <sheetData>
    <row r="1" ht="43" customHeight="1" spans="1:3">
      <c r="A1" s="3" t="s">
        <v>0</v>
      </c>
      <c r="B1" s="3"/>
      <c r="C1" s="91"/>
    </row>
    <row r="2" s="89" customFormat="1" ht="85" customHeight="1" spans="1:3">
      <c r="A2" s="5" t="s">
        <v>1</v>
      </c>
      <c r="B2" s="5" t="s">
        <v>2</v>
      </c>
      <c r="C2" s="92" t="s">
        <v>3</v>
      </c>
    </row>
    <row r="3" s="89" customFormat="1" ht="33" customHeight="1" spans="1:3">
      <c r="A3" s="5"/>
      <c r="B3" s="5" t="s">
        <v>4</v>
      </c>
      <c r="C3" s="92" t="s">
        <v>5</v>
      </c>
    </row>
    <row r="4" s="89" customFormat="1" ht="84" customHeight="1" spans="1:3">
      <c r="A4" s="5"/>
      <c r="B4" s="5" t="s">
        <v>6</v>
      </c>
      <c r="C4" s="93" t="s">
        <v>7</v>
      </c>
    </row>
    <row r="5" s="89" customFormat="1" ht="51" customHeight="1" spans="1:3">
      <c r="A5" s="5"/>
      <c r="B5" s="5" t="s">
        <v>8</v>
      </c>
      <c r="C5" s="92" t="s">
        <v>9</v>
      </c>
    </row>
    <row r="6" s="89" customFormat="1" ht="102" customHeight="1" spans="1:3">
      <c r="A6" s="5"/>
      <c r="B6" s="5" t="s">
        <v>10</v>
      </c>
      <c r="C6" s="92" t="s">
        <v>11</v>
      </c>
    </row>
    <row r="7" s="89" customFormat="1" ht="54" customHeight="1" spans="1:3">
      <c r="A7" s="5" t="s">
        <v>12</v>
      </c>
      <c r="B7" s="5" t="s">
        <v>13</v>
      </c>
      <c r="C7" s="92" t="s">
        <v>14</v>
      </c>
    </row>
    <row r="8" s="89" customFormat="1" ht="44" customHeight="1" spans="1:3">
      <c r="A8" s="5"/>
      <c r="B8" s="5" t="s">
        <v>15</v>
      </c>
      <c r="C8" s="92" t="s">
        <v>16</v>
      </c>
    </row>
    <row r="9" s="89" customFormat="1" ht="52" customHeight="1" spans="1:3">
      <c r="A9" s="5" t="s">
        <v>17</v>
      </c>
      <c r="B9" s="5"/>
      <c r="C9" s="94" t="s">
        <v>18</v>
      </c>
    </row>
    <row r="10" s="89" customFormat="1" ht="225" customHeight="1" spans="1:3">
      <c r="A10" s="5" t="s">
        <v>19</v>
      </c>
      <c r="B10" s="5"/>
      <c r="C10" s="92" t="s">
        <v>20</v>
      </c>
    </row>
    <row r="11" s="89" customFormat="1" ht="54" customHeight="1" spans="1:3">
      <c r="A11" s="5" t="s">
        <v>21</v>
      </c>
      <c r="B11" s="5"/>
      <c r="C11" s="92" t="s">
        <v>22</v>
      </c>
    </row>
    <row r="12" s="89" customFormat="1" ht="80" customHeight="1" spans="1:3">
      <c r="A12" s="5" t="s">
        <v>23</v>
      </c>
      <c r="B12" s="5"/>
      <c r="C12" s="92" t="s">
        <v>24</v>
      </c>
    </row>
    <row r="13" s="89" customFormat="1" ht="67" customHeight="1" spans="1:3">
      <c r="A13" s="5" t="s">
        <v>25</v>
      </c>
      <c r="B13" s="5"/>
      <c r="C13" s="95" t="s">
        <v>26</v>
      </c>
    </row>
  </sheetData>
  <mergeCells count="8">
    <mergeCell ref="A1:C1"/>
    <mergeCell ref="A9:B9"/>
    <mergeCell ref="A10:B10"/>
    <mergeCell ref="A11:B11"/>
    <mergeCell ref="A12:B12"/>
    <mergeCell ref="A13:B13"/>
    <mergeCell ref="A2:A6"/>
    <mergeCell ref="A7:A8"/>
  </mergeCells>
  <pageMargins left="0.7" right="0.7" top="0.75" bottom="0.75" header="0.3" footer="0.3"/>
  <pageSetup paperSize="9" scale="8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51"/>
  <sheetViews>
    <sheetView topLeftCell="A10" workbookViewId="0">
      <selection activeCell="E10" sqref="E$1:H$1048576"/>
    </sheetView>
  </sheetViews>
  <sheetFormatPr defaultColWidth="9" defaultRowHeight="14.25"/>
  <cols>
    <col min="1" max="1" width="8.88333333333333" customWidth="1"/>
    <col min="2" max="2" width="11.2583333333333" customWidth="1"/>
    <col min="3" max="3" width="3.25" customWidth="1"/>
    <col min="4" max="4" width="47.5" customWidth="1"/>
    <col min="5" max="6" width="17.125" customWidth="1"/>
    <col min="7" max="8" width="17.125" style="55" customWidth="1"/>
    <col min="9" max="9" width="9.55" style="56"/>
    <col min="10" max="10" width="10" customWidth="1"/>
    <col min="11" max="11" width="39.125" customWidth="1"/>
  </cols>
  <sheetData>
    <row r="1" s="53" customFormat="1" ht="27" spans="1:11">
      <c r="A1" s="3" t="s">
        <v>27</v>
      </c>
      <c r="B1" s="3"/>
      <c r="C1" s="3"/>
      <c r="D1" s="3"/>
      <c r="E1" s="3"/>
      <c r="F1" s="3"/>
      <c r="G1" s="57"/>
      <c r="H1" s="57"/>
      <c r="I1" s="71"/>
      <c r="J1" s="3"/>
      <c r="K1" s="3"/>
    </row>
    <row r="2" s="2" customFormat="1" ht="27" customHeight="1" spans="1:11">
      <c r="A2" s="58" t="s">
        <v>28</v>
      </c>
      <c r="B2" s="58"/>
      <c r="C2" s="58"/>
      <c r="D2" s="58"/>
      <c r="E2" s="58"/>
      <c r="F2" s="58"/>
      <c r="G2" s="59"/>
      <c r="H2" s="59"/>
      <c r="I2" s="72"/>
      <c r="J2" s="58"/>
      <c r="K2" s="58"/>
    </row>
    <row r="3" s="2" customFormat="1" ht="32" customHeight="1" spans="1:11">
      <c r="A3" s="6" t="s">
        <v>29</v>
      </c>
      <c r="B3" s="4" t="s">
        <v>30</v>
      </c>
      <c r="C3" s="4"/>
      <c r="D3" s="4"/>
      <c r="E3" s="4"/>
      <c r="F3" s="4"/>
      <c r="G3" s="60"/>
      <c r="H3" s="60"/>
      <c r="I3" s="8"/>
      <c r="J3" s="4"/>
      <c r="K3" s="4"/>
    </row>
    <row r="4" s="2" customFormat="1" ht="40" customHeight="1" spans="1:11">
      <c r="A4" s="6" t="s">
        <v>31</v>
      </c>
      <c r="B4" s="61" t="s">
        <v>32</v>
      </c>
      <c r="C4" s="61"/>
      <c r="D4" s="61"/>
      <c r="E4" s="6" t="s">
        <v>33</v>
      </c>
      <c r="F4" s="6" t="s">
        <v>34</v>
      </c>
      <c r="G4" s="62" t="s">
        <v>35</v>
      </c>
      <c r="H4" s="60" t="s">
        <v>36</v>
      </c>
      <c r="I4" s="8" t="s">
        <v>37</v>
      </c>
      <c r="J4" s="6" t="s">
        <v>38</v>
      </c>
      <c r="K4" s="61" t="s">
        <v>39</v>
      </c>
    </row>
    <row r="5" s="2" customFormat="1" ht="30" customHeight="1" spans="1:11">
      <c r="A5" s="21"/>
      <c r="B5" s="61" t="s">
        <v>40</v>
      </c>
      <c r="C5" s="61"/>
      <c r="D5" s="61"/>
      <c r="E5" s="4">
        <f>E6+E7</f>
        <v>1714.91</v>
      </c>
      <c r="F5" s="4">
        <f>F6+F7</f>
        <v>-59.83</v>
      </c>
      <c r="G5" s="60">
        <f t="shared" ref="G5:G10" si="0">F5+E5</f>
        <v>1655.08</v>
      </c>
      <c r="H5" s="60">
        <f>H6+H7</f>
        <v>1699.92</v>
      </c>
      <c r="I5" s="73">
        <f t="shared" ref="I5:I10" si="1">H5/G5</f>
        <v>1.02709234598932</v>
      </c>
      <c r="J5" s="61"/>
      <c r="K5" s="48" t="s">
        <v>41</v>
      </c>
    </row>
    <row r="6" s="2" customFormat="1" ht="30" customHeight="1" spans="1:11">
      <c r="A6" s="21"/>
      <c r="B6" s="4" t="s">
        <v>42</v>
      </c>
      <c r="C6" s="61" t="s">
        <v>40</v>
      </c>
      <c r="D6" s="61"/>
      <c r="E6" s="61">
        <v>578.16</v>
      </c>
      <c r="F6" s="61">
        <v>-8.95</v>
      </c>
      <c r="G6" s="60">
        <v>569.21</v>
      </c>
      <c r="H6" s="63">
        <v>569.21</v>
      </c>
      <c r="I6" s="73">
        <f t="shared" si="1"/>
        <v>1</v>
      </c>
      <c r="J6" s="74"/>
      <c r="K6" s="48"/>
    </row>
    <row r="7" s="2" customFormat="1" ht="30" customHeight="1" spans="1:11">
      <c r="A7" s="21"/>
      <c r="B7" s="4" t="s">
        <v>43</v>
      </c>
      <c r="C7" s="61" t="s">
        <v>40</v>
      </c>
      <c r="D7" s="61"/>
      <c r="E7" s="61">
        <v>1136.75</v>
      </c>
      <c r="F7" s="61">
        <v>-50.88</v>
      </c>
      <c r="G7" s="60">
        <f t="shared" si="0"/>
        <v>1085.87</v>
      </c>
      <c r="H7" s="63">
        <v>1130.71</v>
      </c>
      <c r="I7" s="73">
        <f t="shared" si="1"/>
        <v>1.04129407755993</v>
      </c>
      <c r="J7" s="74"/>
      <c r="K7" s="48"/>
    </row>
    <row r="8" s="2" customFormat="1" ht="30" customHeight="1" spans="1:11">
      <c r="A8" s="21"/>
      <c r="B8" s="4"/>
      <c r="C8" s="61" t="s">
        <v>44</v>
      </c>
      <c r="D8" s="61"/>
      <c r="E8" s="61">
        <v>7.25</v>
      </c>
      <c r="F8" s="61">
        <v>491.45</v>
      </c>
      <c r="G8" s="60">
        <f t="shared" si="0"/>
        <v>498.7</v>
      </c>
      <c r="H8" s="63">
        <v>498.7</v>
      </c>
      <c r="I8" s="73">
        <f t="shared" si="1"/>
        <v>1</v>
      </c>
      <c r="J8" s="74"/>
      <c r="K8" s="48"/>
    </row>
    <row r="9" s="2" customFormat="1" ht="30" customHeight="1" spans="1:11">
      <c r="A9" s="21"/>
      <c r="B9" s="4"/>
      <c r="C9" s="61" t="s">
        <v>45</v>
      </c>
      <c r="D9" s="61"/>
      <c r="E9" s="61"/>
      <c r="F9" s="61"/>
      <c r="G9" s="60"/>
      <c r="H9" s="63"/>
      <c r="I9" s="73"/>
      <c r="J9" s="74"/>
      <c r="K9" s="48"/>
    </row>
    <row r="10" s="2" customFormat="1" ht="55" customHeight="1" spans="1:11">
      <c r="A10" s="23"/>
      <c r="B10" s="4"/>
      <c r="C10" s="61" t="s">
        <v>46</v>
      </c>
      <c r="D10" s="61"/>
      <c r="E10" s="61">
        <v>1129.5</v>
      </c>
      <c r="F10" s="61">
        <v>-542.33</v>
      </c>
      <c r="G10" s="60">
        <v>587.17</v>
      </c>
      <c r="H10" s="63">
        <v>632.01</v>
      </c>
      <c r="I10" s="73">
        <f t="shared" si="1"/>
        <v>1.07636629936816</v>
      </c>
      <c r="J10" s="9" t="s">
        <v>47</v>
      </c>
      <c r="K10" s="48"/>
    </row>
    <row r="11" s="2" customFormat="1" ht="129" customHeight="1" spans="1:11">
      <c r="A11" s="6" t="s">
        <v>48</v>
      </c>
      <c r="B11" s="4" t="s">
        <v>49</v>
      </c>
      <c r="C11" s="4"/>
      <c r="D11" s="4"/>
      <c r="E11" s="4"/>
      <c r="F11" s="4"/>
      <c r="G11" s="60"/>
      <c r="H11" s="60"/>
      <c r="I11" s="8"/>
      <c r="J11" s="4"/>
      <c r="K11" s="4"/>
    </row>
    <row r="12" s="2" customFormat="1" ht="22" customHeight="1" spans="1:11">
      <c r="A12" s="58" t="s">
        <v>50</v>
      </c>
      <c r="B12" s="58"/>
      <c r="C12" s="58"/>
      <c r="D12" s="58"/>
      <c r="E12" s="58"/>
      <c r="F12" s="58"/>
      <c r="G12" s="59"/>
      <c r="H12" s="59"/>
      <c r="I12" s="72"/>
      <c r="J12" s="58"/>
      <c r="K12" s="58"/>
    </row>
    <row r="13" s="2" customFormat="1" ht="15.75" customHeight="1" spans="1:11">
      <c r="A13" s="61" t="s">
        <v>51</v>
      </c>
      <c r="B13" s="61"/>
      <c r="C13" s="61"/>
      <c r="D13" s="61"/>
      <c r="E13" s="6" t="s">
        <v>52</v>
      </c>
      <c r="F13" s="4" t="s">
        <v>53</v>
      </c>
      <c r="G13" s="62" t="s">
        <v>54</v>
      </c>
      <c r="H13" s="62" t="s">
        <v>55</v>
      </c>
      <c r="I13" s="75" t="s">
        <v>56</v>
      </c>
      <c r="J13" s="76"/>
      <c r="K13" s="77"/>
    </row>
    <row r="14" s="2" customFormat="1" ht="28" customHeight="1" spans="1:11">
      <c r="A14" s="6" t="s">
        <v>57</v>
      </c>
      <c r="B14" s="25" t="s">
        <v>58</v>
      </c>
      <c r="C14" s="25"/>
      <c r="D14" s="61" t="s">
        <v>59</v>
      </c>
      <c r="E14" s="27"/>
      <c r="F14" s="4"/>
      <c r="G14" s="64"/>
      <c r="H14" s="64"/>
      <c r="I14" s="78"/>
      <c r="J14" s="79"/>
      <c r="K14" s="80"/>
    </row>
    <row r="15" s="2" customFormat="1" ht="20" customHeight="1" spans="1:11">
      <c r="A15" s="14" t="s">
        <v>60</v>
      </c>
      <c r="B15" s="4" t="s">
        <v>61</v>
      </c>
      <c r="C15" s="4"/>
      <c r="D15" s="65" t="s">
        <v>62</v>
      </c>
      <c r="E15" s="26" t="s">
        <v>63</v>
      </c>
      <c r="F15" s="26" t="s">
        <v>64</v>
      </c>
      <c r="G15" s="26" t="s">
        <v>65</v>
      </c>
      <c r="H15" s="11" t="s">
        <v>64</v>
      </c>
      <c r="I15" s="81" t="s">
        <v>26</v>
      </c>
      <c r="J15" s="82"/>
      <c r="K15" s="83"/>
    </row>
    <row r="16" s="2" customFormat="1" ht="20" customHeight="1" spans="1:11">
      <c r="A16" s="14"/>
      <c r="B16" s="4"/>
      <c r="C16" s="4"/>
      <c r="D16" s="65" t="s">
        <v>66</v>
      </c>
      <c r="E16" s="26" t="s">
        <v>63</v>
      </c>
      <c r="F16" s="26" t="s">
        <v>67</v>
      </c>
      <c r="G16" s="26" t="s">
        <v>68</v>
      </c>
      <c r="H16" s="12">
        <v>1</v>
      </c>
      <c r="I16" s="81" t="s">
        <v>26</v>
      </c>
      <c r="J16" s="82"/>
      <c r="K16" s="83"/>
    </row>
    <row r="17" s="2" customFormat="1" ht="20" customHeight="1" spans="1:11">
      <c r="A17" s="14"/>
      <c r="B17" s="4"/>
      <c r="C17" s="4"/>
      <c r="D17" s="35" t="s">
        <v>69</v>
      </c>
      <c r="E17" s="14" t="s">
        <v>70</v>
      </c>
      <c r="F17" s="36">
        <v>0.85</v>
      </c>
      <c r="G17" s="9" t="s">
        <v>68</v>
      </c>
      <c r="H17" s="38">
        <v>94.94</v>
      </c>
      <c r="I17" s="81" t="s">
        <v>26</v>
      </c>
      <c r="J17" s="82"/>
      <c r="K17" s="83"/>
    </row>
    <row r="18" s="2" customFormat="1" ht="20" customHeight="1" spans="1:11">
      <c r="A18" s="14"/>
      <c r="B18" s="4"/>
      <c r="C18" s="4"/>
      <c r="D18" s="35" t="s">
        <v>71</v>
      </c>
      <c r="E18" s="14" t="s">
        <v>70</v>
      </c>
      <c r="F18" s="36">
        <v>0.9</v>
      </c>
      <c r="G18" s="9" t="s">
        <v>68</v>
      </c>
      <c r="H18" s="38">
        <v>96.02</v>
      </c>
      <c r="I18" s="81" t="s">
        <v>26</v>
      </c>
      <c r="J18" s="82"/>
      <c r="K18" s="83"/>
    </row>
    <row r="19" s="2" customFormat="1" ht="20" customHeight="1" spans="1:11">
      <c r="A19" s="14"/>
      <c r="B19" s="4"/>
      <c r="C19" s="4"/>
      <c r="D19" s="35" t="s">
        <v>72</v>
      </c>
      <c r="E19" s="14" t="s">
        <v>70</v>
      </c>
      <c r="F19" s="36">
        <v>0.9</v>
      </c>
      <c r="G19" s="9" t="s">
        <v>68</v>
      </c>
      <c r="H19" s="38">
        <v>94.15</v>
      </c>
      <c r="I19" s="81" t="s">
        <v>26</v>
      </c>
      <c r="J19" s="82"/>
      <c r="K19" s="83"/>
    </row>
    <row r="20" s="2" customFormat="1" ht="20" customHeight="1" spans="1:11">
      <c r="A20" s="14"/>
      <c r="B20" s="4"/>
      <c r="C20" s="4"/>
      <c r="D20" s="35" t="s">
        <v>73</v>
      </c>
      <c r="E20" s="14" t="s">
        <v>74</v>
      </c>
      <c r="F20" s="14" t="s">
        <v>75</v>
      </c>
      <c r="G20" s="9" t="s">
        <v>76</v>
      </c>
      <c r="H20" s="9">
        <v>0</v>
      </c>
      <c r="I20" s="81" t="s">
        <v>26</v>
      </c>
      <c r="J20" s="82"/>
      <c r="K20" s="83"/>
    </row>
    <row r="21" s="2" customFormat="1" ht="20" customHeight="1" spans="1:11">
      <c r="A21" s="14"/>
      <c r="B21" s="4"/>
      <c r="C21" s="4"/>
      <c r="D21" s="35" t="s">
        <v>77</v>
      </c>
      <c r="E21" s="14" t="s">
        <v>70</v>
      </c>
      <c r="F21" s="36">
        <v>0.9</v>
      </c>
      <c r="G21" s="9" t="s">
        <v>68</v>
      </c>
      <c r="H21" s="38">
        <v>93.36</v>
      </c>
      <c r="I21" s="81" t="s">
        <v>26</v>
      </c>
      <c r="J21" s="82"/>
      <c r="K21" s="83"/>
    </row>
    <row r="22" s="2" customFormat="1" ht="20" customHeight="1" spans="1:11">
      <c r="A22" s="14"/>
      <c r="B22" s="4"/>
      <c r="C22" s="4"/>
      <c r="D22" s="35" t="s">
        <v>78</v>
      </c>
      <c r="E22" s="14" t="s">
        <v>70</v>
      </c>
      <c r="F22" s="36">
        <v>0.8</v>
      </c>
      <c r="G22" s="9" t="s">
        <v>68</v>
      </c>
      <c r="H22" s="38">
        <v>83</v>
      </c>
      <c r="I22" s="81" t="s">
        <v>26</v>
      </c>
      <c r="J22" s="82"/>
      <c r="K22" s="83"/>
    </row>
    <row r="23" s="2" customFormat="1" ht="20" customHeight="1" spans="1:11">
      <c r="A23" s="14"/>
      <c r="B23" s="4"/>
      <c r="C23" s="4"/>
      <c r="D23" s="49" t="s">
        <v>79</v>
      </c>
      <c r="E23" s="4" t="s">
        <v>70</v>
      </c>
      <c r="F23" s="15">
        <v>0.8</v>
      </c>
      <c r="G23" s="9" t="s">
        <v>68</v>
      </c>
      <c r="H23" s="38">
        <v>80.16</v>
      </c>
      <c r="I23" s="81" t="s">
        <v>26</v>
      </c>
      <c r="J23" s="82"/>
      <c r="K23" s="83"/>
    </row>
    <row r="24" s="2" customFormat="1" ht="27" customHeight="1" spans="1:11">
      <c r="A24" s="14"/>
      <c r="B24" s="4"/>
      <c r="C24" s="4"/>
      <c r="D24" s="49" t="s">
        <v>80</v>
      </c>
      <c r="E24" s="4" t="s">
        <v>70</v>
      </c>
      <c r="F24" s="15">
        <v>0.5</v>
      </c>
      <c r="G24" s="9" t="s">
        <v>68</v>
      </c>
      <c r="H24" s="38">
        <v>54.76</v>
      </c>
      <c r="I24" s="81" t="s">
        <v>26</v>
      </c>
      <c r="J24" s="82"/>
      <c r="K24" s="83"/>
    </row>
    <row r="25" s="2" customFormat="1" ht="20" customHeight="1" spans="1:11">
      <c r="A25" s="14"/>
      <c r="B25" s="4"/>
      <c r="C25" s="4"/>
      <c r="D25" s="49" t="s">
        <v>81</v>
      </c>
      <c r="E25" s="4" t="s">
        <v>70</v>
      </c>
      <c r="F25" s="15">
        <v>0.9</v>
      </c>
      <c r="G25" s="9" t="s">
        <v>68</v>
      </c>
      <c r="H25" s="38">
        <v>100</v>
      </c>
      <c r="I25" s="81" t="s">
        <v>26</v>
      </c>
      <c r="J25" s="82"/>
      <c r="K25" s="83"/>
    </row>
    <row r="26" s="2" customFormat="1" ht="27" customHeight="1" spans="1:11">
      <c r="A26" s="14"/>
      <c r="B26" s="4"/>
      <c r="C26" s="4"/>
      <c r="D26" s="49" t="s">
        <v>82</v>
      </c>
      <c r="E26" s="26" t="s">
        <v>63</v>
      </c>
      <c r="F26" s="15">
        <v>1</v>
      </c>
      <c r="G26" s="9" t="s">
        <v>68</v>
      </c>
      <c r="H26" s="38">
        <v>100</v>
      </c>
      <c r="I26" s="81" t="s">
        <v>26</v>
      </c>
      <c r="J26" s="82"/>
      <c r="K26" s="83"/>
    </row>
    <row r="27" s="2" customFormat="1" ht="20" customHeight="1" spans="1:11">
      <c r="A27" s="14"/>
      <c r="B27" s="4"/>
      <c r="C27" s="4"/>
      <c r="D27" s="49" t="s">
        <v>83</v>
      </c>
      <c r="E27" s="4" t="s">
        <v>70</v>
      </c>
      <c r="F27" s="15">
        <v>0.8</v>
      </c>
      <c r="G27" s="9" t="s">
        <v>68</v>
      </c>
      <c r="H27" s="50">
        <v>96.75</v>
      </c>
      <c r="I27" s="81" t="s">
        <v>26</v>
      </c>
      <c r="J27" s="82"/>
      <c r="K27" s="83"/>
    </row>
    <row r="28" s="2" customFormat="1" ht="20" customHeight="1" spans="1:11">
      <c r="A28" s="14"/>
      <c r="B28" s="4"/>
      <c r="C28" s="4"/>
      <c r="D28" s="49" t="s">
        <v>84</v>
      </c>
      <c r="E28" s="4" t="s">
        <v>70</v>
      </c>
      <c r="F28" s="15">
        <v>0.95</v>
      </c>
      <c r="G28" s="9" t="s">
        <v>68</v>
      </c>
      <c r="H28" s="38">
        <v>99.56</v>
      </c>
      <c r="I28" s="81" t="s">
        <v>26</v>
      </c>
      <c r="J28" s="82"/>
      <c r="K28" s="83"/>
    </row>
    <row r="29" s="2" customFormat="1" ht="20" customHeight="1" spans="1:11">
      <c r="A29" s="14"/>
      <c r="B29" s="4"/>
      <c r="C29" s="4"/>
      <c r="D29" s="49" t="s">
        <v>85</v>
      </c>
      <c r="E29" s="4" t="s">
        <v>70</v>
      </c>
      <c r="F29" s="15">
        <v>0.98</v>
      </c>
      <c r="G29" s="9" t="s">
        <v>68</v>
      </c>
      <c r="H29" s="38">
        <v>99.56</v>
      </c>
      <c r="I29" s="81" t="s">
        <v>26</v>
      </c>
      <c r="J29" s="82"/>
      <c r="K29" s="83"/>
    </row>
    <row r="30" s="2" customFormat="1" ht="20" customHeight="1" spans="1:11">
      <c r="A30" s="14"/>
      <c r="B30" s="4"/>
      <c r="C30" s="4"/>
      <c r="D30" s="49" t="s">
        <v>86</v>
      </c>
      <c r="E30" s="4" t="s">
        <v>74</v>
      </c>
      <c r="F30" s="4" t="s">
        <v>87</v>
      </c>
      <c r="G30" s="9" t="s">
        <v>88</v>
      </c>
      <c r="H30" s="9">
        <v>3.27</v>
      </c>
      <c r="I30" s="81" t="s">
        <v>26</v>
      </c>
      <c r="J30" s="82"/>
      <c r="K30" s="83"/>
    </row>
    <row r="31" s="2" customFormat="1" ht="20" customHeight="1" spans="1:11">
      <c r="A31" s="14"/>
      <c r="B31" s="4"/>
      <c r="C31" s="4"/>
      <c r="D31" s="49" t="s">
        <v>89</v>
      </c>
      <c r="E31" s="4" t="s">
        <v>70</v>
      </c>
      <c r="F31" s="15">
        <v>0.7</v>
      </c>
      <c r="G31" s="9" t="s">
        <v>68</v>
      </c>
      <c r="H31" s="38">
        <v>96.4</v>
      </c>
      <c r="I31" s="81" t="s">
        <v>26</v>
      </c>
      <c r="J31" s="82"/>
      <c r="K31" s="83"/>
    </row>
    <row r="32" s="2" customFormat="1" ht="20" customHeight="1" spans="1:11">
      <c r="A32" s="14"/>
      <c r="B32" s="4"/>
      <c r="C32" s="4"/>
      <c r="D32" s="49" t="s">
        <v>90</v>
      </c>
      <c r="E32" s="4" t="s">
        <v>70</v>
      </c>
      <c r="F32" s="15">
        <v>0.8</v>
      </c>
      <c r="G32" s="9" t="s">
        <v>68</v>
      </c>
      <c r="H32" s="38">
        <v>81.71</v>
      </c>
      <c r="I32" s="81" t="s">
        <v>26</v>
      </c>
      <c r="J32" s="82"/>
      <c r="K32" s="83"/>
    </row>
    <row r="33" s="2" customFormat="1" ht="20" customHeight="1" spans="1:11">
      <c r="A33" s="14"/>
      <c r="B33" s="4"/>
      <c r="C33" s="4"/>
      <c r="D33" s="35" t="s">
        <v>91</v>
      </c>
      <c r="E33" s="14" t="s">
        <v>70</v>
      </c>
      <c r="F33" s="36">
        <v>0.9</v>
      </c>
      <c r="G33" s="9" t="s">
        <v>68</v>
      </c>
      <c r="H33" s="9">
        <v>92.48</v>
      </c>
      <c r="I33" s="81" t="s">
        <v>26</v>
      </c>
      <c r="J33" s="82"/>
      <c r="K33" s="83"/>
    </row>
    <row r="34" s="2" customFormat="1" ht="29" customHeight="1" spans="1:11">
      <c r="A34" s="14"/>
      <c r="B34" s="4"/>
      <c r="C34" s="4"/>
      <c r="D34" s="43" t="s">
        <v>92</v>
      </c>
      <c r="E34" s="4" t="s">
        <v>93</v>
      </c>
      <c r="F34" s="4">
        <v>1</v>
      </c>
      <c r="G34" s="9" t="s">
        <v>94</v>
      </c>
      <c r="H34" s="9">
        <v>1</v>
      </c>
      <c r="I34" s="81" t="s">
        <v>26</v>
      </c>
      <c r="J34" s="82"/>
      <c r="K34" s="83"/>
    </row>
    <row r="35" s="2" customFormat="1" ht="20" customHeight="1" spans="1:11">
      <c r="A35" s="14"/>
      <c r="B35" s="4"/>
      <c r="C35" s="4"/>
      <c r="D35" s="35" t="s">
        <v>95</v>
      </c>
      <c r="E35" s="14" t="s">
        <v>70</v>
      </c>
      <c r="F35" s="36">
        <v>0.7</v>
      </c>
      <c r="G35" s="9" t="s">
        <v>68</v>
      </c>
      <c r="H35" s="9">
        <v>88.76</v>
      </c>
      <c r="I35" s="81" t="s">
        <v>26</v>
      </c>
      <c r="J35" s="82"/>
      <c r="K35" s="83"/>
    </row>
    <row r="36" s="2" customFormat="1" ht="20" customHeight="1" spans="1:11">
      <c r="A36" s="14"/>
      <c r="B36" s="4"/>
      <c r="C36" s="4"/>
      <c r="D36" s="35" t="s">
        <v>96</v>
      </c>
      <c r="E36" s="14" t="s">
        <v>70</v>
      </c>
      <c r="F36" s="36">
        <v>0.95</v>
      </c>
      <c r="G36" s="9" t="s">
        <v>68</v>
      </c>
      <c r="H36" s="37">
        <v>100</v>
      </c>
      <c r="I36" s="81" t="s">
        <v>26</v>
      </c>
      <c r="J36" s="82"/>
      <c r="K36" s="83"/>
    </row>
    <row r="37" s="2" customFormat="1" ht="20" customHeight="1" spans="1:11">
      <c r="A37" s="14"/>
      <c r="B37" s="4"/>
      <c r="C37" s="4"/>
      <c r="D37" s="35" t="s">
        <v>97</v>
      </c>
      <c r="E37" s="14" t="s">
        <v>70</v>
      </c>
      <c r="F37" s="36">
        <v>0.95</v>
      </c>
      <c r="G37" s="9" t="s">
        <v>68</v>
      </c>
      <c r="H37" s="38">
        <v>100</v>
      </c>
      <c r="I37" s="81" t="s">
        <v>26</v>
      </c>
      <c r="J37" s="82"/>
      <c r="K37" s="83"/>
    </row>
    <row r="38" s="2" customFormat="1" ht="20" customHeight="1" spans="1:11">
      <c r="A38" s="14"/>
      <c r="B38" s="14" t="s">
        <v>98</v>
      </c>
      <c r="C38" s="14"/>
      <c r="D38" s="35" t="s">
        <v>99</v>
      </c>
      <c r="E38" s="14" t="s">
        <v>70</v>
      </c>
      <c r="F38" s="36">
        <v>0.95</v>
      </c>
      <c r="G38" s="9" t="s">
        <v>68</v>
      </c>
      <c r="H38" s="38">
        <v>100</v>
      </c>
      <c r="I38" s="81" t="s">
        <v>26</v>
      </c>
      <c r="J38" s="82"/>
      <c r="K38" s="83"/>
    </row>
    <row r="39" s="2" customFormat="1" ht="20" customHeight="1" spans="1:11">
      <c r="A39" s="14"/>
      <c r="B39" s="14"/>
      <c r="C39" s="14"/>
      <c r="D39" s="65" t="s">
        <v>100</v>
      </c>
      <c r="E39" s="66" t="s">
        <v>74</v>
      </c>
      <c r="F39" s="26" t="s">
        <v>101</v>
      </c>
      <c r="G39" s="26" t="s">
        <v>68</v>
      </c>
      <c r="H39" s="9" t="s">
        <v>101</v>
      </c>
      <c r="I39" s="81" t="s">
        <v>26</v>
      </c>
      <c r="J39" s="82"/>
      <c r="K39" s="83"/>
    </row>
    <row r="40" s="2" customFormat="1" ht="20" customHeight="1" spans="1:11">
      <c r="A40" s="14"/>
      <c r="B40" s="14"/>
      <c r="C40" s="14"/>
      <c r="D40" s="65" t="s">
        <v>102</v>
      </c>
      <c r="E40" s="4" t="s">
        <v>70</v>
      </c>
      <c r="F40" s="26" t="s">
        <v>67</v>
      </c>
      <c r="G40" s="26" t="s">
        <v>68</v>
      </c>
      <c r="H40" s="12">
        <v>1</v>
      </c>
      <c r="I40" s="81" t="s">
        <v>26</v>
      </c>
      <c r="J40" s="82"/>
      <c r="K40" s="83"/>
    </row>
    <row r="41" s="2" customFormat="1" ht="23" customHeight="1" spans="1:11">
      <c r="A41" s="14"/>
      <c r="B41" s="14"/>
      <c r="C41" s="14"/>
      <c r="D41" s="43" t="s">
        <v>103</v>
      </c>
      <c r="E41" s="4" t="s">
        <v>70</v>
      </c>
      <c r="F41" s="4">
        <v>85</v>
      </c>
      <c r="G41" s="9" t="s">
        <v>68</v>
      </c>
      <c r="H41" s="24">
        <v>0.9336</v>
      </c>
      <c r="I41" s="84" t="s">
        <v>104</v>
      </c>
      <c r="J41" s="85"/>
      <c r="K41" s="86"/>
    </row>
    <row r="42" s="2" customFormat="1" ht="20" customHeight="1" spans="1:11">
      <c r="A42" s="14" t="s">
        <v>105</v>
      </c>
      <c r="B42" s="4" t="s">
        <v>106</v>
      </c>
      <c r="C42" s="4"/>
      <c r="D42" s="65" t="s">
        <v>107</v>
      </c>
      <c r="E42" s="26" t="s">
        <v>63</v>
      </c>
      <c r="F42" s="26" t="s">
        <v>67</v>
      </c>
      <c r="G42" s="26" t="s">
        <v>68</v>
      </c>
      <c r="H42" s="12">
        <v>1</v>
      </c>
      <c r="I42" s="81" t="s">
        <v>26</v>
      </c>
      <c r="J42" s="82"/>
      <c r="K42" s="83"/>
    </row>
    <row r="43" s="2" customFormat="1" ht="20" customHeight="1" spans="1:11">
      <c r="A43" s="14"/>
      <c r="B43" s="4"/>
      <c r="C43" s="4"/>
      <c r="D43" s="65" t="s">
        <v>108</v>
      </c>
      <c r="E43" s="26" t="s">
        <v>63</v>
      </c>
      <c r="F43" s="26" t="s">
        <v>67</v>
      </c>
      <c r="G43" s="26" t="s">
        <v>68</v>
      </c>
      <c r="H43" s="12">
        <v>1</v>
      </c>
      <c r="I43" s="81" t="s">
        <v>26</v>
      </c>
      <c r="J43" s="82"/>
      <c r="K43" s="83"/>
    </row>
    <row r="44" s="2" customFormat="1" ht="20" customHeight="1" spans="1:11">
      <c r="A44" s="14"/>
      <c r="B44" s="4" t="s">
        <v>106</v>
      </c>
      <c r="C44" s="4"/>
      <c r="D44" s="43" t="s">
        <v>109</v>
      </c>
      <c r="E44" s="14" t="s">
        <v>70</v>
      </c>
      <c r="F44" s="4">
        <v>99</v>
      </c>
      <c r="G44" s="9" t="s">
        <v>68</v>
      </c>
      <c r="H44" s="24">
        <v>0.9989</v>
      </c>
      <c r="I44" s="81" t="s">
        <v>26</v>
      </c>
      <c r="J44" s="82"/>
      <c r="K44" s="83"/>
    </row>
    <row r="45" s="2" customFormat="1" ht="20" customHeight="1" spans="1:11">
      <c r="A45" s="14"/>
      <c r="B45" s="4" t="s">
        <v>110</v>
      </c>
      <c r="C45" s="4"/>
      <c r="D45" s="43" t="s">
        <v>111</v>
      </c>
      <c r="E45" s="14" t="s">
        <v>70</v>
      </c>
      <c r="F45" s="4">
        <v>50</v>
      </c>
      <c r="G45" s="9" t="s">
        <v>112</v>
      </c>
      <c r="H45" s="9" t="s">
        <v>113</v>
      </c>
      <c r="I45" s="81" t="s">
        <v>26</v>
      </c>
      <c r="J45" s="82"/>
      <c r="K45" s="83"/>
    </row>
    <row r="46" s="2" customFormat="1" ht="20" customHeight="1" spans="1:11">
      <c r="A46" s="14" t="s">
        <v>114</v>
      </c>
      <c r="B46" s="4" t="s">
        <v>115</v>
      </c>
      <c r="C46" s="4"/>
      <c r="D46" s="4" t="s">
        <v>116</v>
      </c>
      <c r="E46" s="14" t="s">
        <v>70</v>
      </c>
      <c r="F46" s="4">
        <v>90</v>
      </c>
      <c r="G46" s="4" t="s">
        <v>68</v>
      </c>
      <c r="H46" s="15">
        <v>0.9</v>
      </c>
      <c r="I46" s="81" t="s">
        <v>26</v>
      </c>
      <c r="J46" s="82"/>
      <c r="K46" s="83"/>
    </row>
    <row r="47" s="2" customFormat="1" ht="20" customHeight="1" spans="1:11">
      <c r="A47" s="14"/>
      <c r="B47" s="4"/>
      <c r="C47" s="4"/>
      <c r="D47" s="4" t="s">
        <v>117</v>
      </c>
      <c r="E47" s="14" t="s">
        <v>70</v>
      </c>
      <c r="F47" s="36">
        <v>0.9</v>
      </c>
      <c r="G47" s="43" t="s">
        <v>68</v>
      </c>
      <c r="H47" s="15">
        <v>0.92</v>
      </c>
      <c r="I47" s="81" t="s">
        <v>26</v>
      </c>
      <c r="J47" s="82"/>
      <c r="K47" s="83"/>
    </row>
    <row r="48" s="2" customFormat="1" ht="20" customHeight="1" spans="1:11">
      <c r="A48" s="14"/>
      <c r="B48" s="4"/>
      <c r="C48" s="4"/>
      <c r="D48" s="4" t="s">
        <v>118</v>
      </c>
      <c r="E48" s="14" t="s">
        <v>70</v>
      </c>
      <c r="F48" s="36">
        <v>0.8</v>
      </c>
      <c r="G48" s="43" t="s">
        <v>68</v>
      </c>
      <c r="H48" s="15">
        <v>0.81</v>
      </c>
      <c r="I48" s="81" t="s">
        <v>26</v>
      </c>
      <c r="J48" s="82"/>
      <c r="K48" s="83"/>
    </row>
    <row r="49" s="54" customFormat="1" ht="62.1" customHeight="1" spans="1:11">
      <c r="A49" s="48" t="s">
        <v>119</v>
      </c>
      <c r="B49" s="48" t="s">
        <v>26</v>
      </c>
      <c r="C49" s="48"/>
      <c r="D49" s="48"/>
      <c r="E49" s="48"/>
      <c r="F49" s="48"/>
      <c r="G49" s="67"/>
      <c r="H49" s="67"/>
      <c r="I49" s="87"/>
      <c r="J49" s="48"/>
      <c r="K49" s="48"/>
    </row>
    <row r="50" spans="1:11">
      <c r="A50" s="68" t="s">
        <v>120</v>
      </c>
      <c r="B50" s="69"/>
      <c r="C50" s="69"/>
      <c r="D50" s="69"/>
      <c r="E50" s="69"/>
      <c r="F50" s="69"/>
      <c r="G50" s="70"/>
      <c r="H50" s="70"/>
      <c r="I50" s="88"/>
      <c r="J50" s="69"/>
      <c r="K50" s="69"/>
    </row>
    <row r="51" spans="1:11">
      <c r="A51" s="69"/>
      <c r="B51" s="69"/>
      <c r="C51" s="69"/>
      <c r="D51" s="69"/>
      <c r="E51" s="69"/>
      <c r="F51" s="69"/>
      <c r="G51" s="70"/>
      <c r="H51" s="70"/>
      <c r="I51" s="88"/>
      <c r="J51" s="69"/>
      <c r="K51" s="69"/>
    </row>
  </sheetData>
  <mergeCells count="67">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I38:K38"/>
    <mergeCell ref="I39:K39"/>
    <mergeCell ref="I40:K40"/>
    <mergeCell ref="I41:K41"/>
    <mergeCell ref="I42:K42"/>
    <mergeCell ref="I43:K43"/>
    <mergeCell ref="B44:C44"/>
    <mergeCell ref="I44:K44"/>
    <mergeCell ref="B45:C45"/>
    <mergeCell ref="I45:K45"/>
    <mergeCell ref="I46:K46"/>
    <mergeCell ref="I47:K47"/>
    <mergeCell ref="I48:K48"/>
    <mergeCell ref="B49:K49"/>
    <mergeCell ref="A4:A10"/>
    <mergeCell ref="A15:A41"/>
    <mergeCell ref="A42:A45"/>
    <mergeCell ref="A46:A48"/>
    <mergeCell ref="B7:B10"/>
    <mergeCell ref="E13:E14"/>
    <mergeCell ref="F13:F14"/>
    <mergeCell ref="G13:G14"/>
    <mergeCell ref="H13:H14"/>
    <mergeCell ref="K5:K10"/>
    <mergeCell ref="I13:K14"/>
    <mergeCell ref="B38:C41"/>
    <mergeCell ref="B42:C43"/>
    <mergeCell ref="B15:C37"/>
    <mergeCell ref="B46:C48"/>
    <mergeCell ref="A50:K51"/>
  </mergeCells>
  <pageMargins left="0.357638888888889" right="0.357638888888889" top="0.409027777777778" bottom="0.409027777777778" header="0.5" footer="0.5"/>
  <pageSetup paperSize="9" scale="67"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R38"/>
  <sheetViews>
    <sheetView topLeftCell="A21" workbookViewId="0">
      <selection activeCell="A10" sqref="$A10:$XFD10"/>
    </sheetView>
  </sheetViews>
  <sheetFormatPr defaultColWidth="9" defaultRowHeight="14.25"/>
  <cols>
    <col min="1" max="1" width="16.8833333333333" customWidth="1"/>
    <col min="2" max="2" width="15.3833333333333" customWidth="1"/>
    <col min="3" max="3" width="36.75" style="28" customWidth="1"/>
    <col min="4" max="4" width="14.75" customWidth="1"/>
    <col min="5" max="5" width="16.3833333333333" customWidth="1"/>
    <col min="7" max="7" width="10.1333333333333" customWidth="1"/>
    <col min="8" max="8" width="11.3833333333333" customWidth="1"/>
    <col min="10" max="10" width="14.25" customWidth="1"/>
  </cols>
  <sheetData>
    <row r="1" ht="27" spans="1:10">
      <c r="A1" s="3" t="s">
        <v>121</v>
      </c>
      <c r="B1" s="3"/>
      <c r="C1" s="29"/>
      <c r="D1" s="3"/>
      <c r="E1" s="3"/>
      <c r="F1" s="3"/>
      <c r="G1" s="3"/>
      <c r="H1" s="3"/>
      <c r="I1" s="3"/>
      <c r="J1" s="3"/>
    </row>
    <row r="2" s="2" customFormat="1" ht="26" customHeight="1" spans="1:10">
      <c r="A2" s="4" t="s">
        <v>122</v>
      </c>
      <c r="B2" s="4" t="s">
        <v>123</v>
      </c>
      <c r="C2" s="4"/>
      <c r="D2" s="4"/>
      <c r="E2" s="4"/>
      <c r="F2" s="4"/>
      <c r="G2" s="4"/>
      <c r="H2" s="4"/>
      <c r="I2" s="4"/>
      <c r="J2" s="4"/>
    </row>
    <row r="3" s="2" customFormat="1" ht="26" customHeight="1" spans="1:10">
      <c r="A3" s="4" t="s">
        <v>124</v>
      </c>
      <c r="B3" s="4" t="s">
        <v>125</v>
      </c>
      <c r="C3" s="4"/>
      <c r="D3" s="4"/>
      <c r="E3" s="6" t="s">
        <v>126</v>
      </c>
      <c r="F3" s="4" t="s">
        <v>30</v>
      </c>
      <c r="G3" s="4"/>
      <c r="H3" s="4"/>
      <c r="I3" s="4"/>
      <c r="J3" s="4"/>
    </row>
    <row r="4" s="2" customFormat="1" ht="37" customHeight="1" spans="1:10">
      <c r="A4" s="4" t="s">
        <v>127</v>
      </c>
      <c r="B4" s="4"/>
      <c r="C4" s="6" t="s">
        <v>33</v>
      </c>
      <c r="D4" s="6" t="s">
        <v>128</v>
      </c>
      <c r="E4" s="6" t="s">
        <v>129</v>
      </c>
      <c r="F4" s="4" t="s">
        <v>130</v>
      </c>
      <c r="G4" s="4"/>
      <c r="H4" s="4" t="s">
        <v>131</v>
      </c>
      <c r="I4" s="4" t="s">
        <v>132</v>
      </c>
      <c r="J4" s="4"/>
    </row>
    <row r="5" s="2" customFormat="1" ht="31" customHeight="1" spans="1:10">
      <c r="A5" s="4"/>
      <c r="B5" s="4" t="s">
        <v>40</v>
      </c>
      <c r="C5" s="4">
        <v>37.03</v>
      </c>
      <c r="D5" s="4">
        <v>37.03</v>
      </c>
      <c r="E5" s="4">
        <v>37.03</v>
      </c>
      <c r="F5" s="4">
        <v>10</v>
      </c>
      <c r="G5" s="4"/>
      <c r="H5" s="8">
        <f>E5/D5</f>
        <v>1</v>
      </c>
      <c r="I5" s="4">
        <v>10</v>
      </c>
      <c r="J5" s="4"/>
    </row>
    <row r="6" s="2" customFormat="1" ht="31" customHeight="1" spans="1:10">
      <c r="A6" s="4"/>
      <c r="B6" s="4" t="s">
        <v>44</v>
      </c>
      <c r="C6" s="4">
        <v>37.03</v>
      </c>
      <c r="D6" s="4">
        <v>37.03</v>
      </c>
      <c r="E6" s="4">
        <v>37.03</v>
      </c>
      <c r="F6" s="4" t="s">
        <v>133</v>
      </c>
      <c r="G6" s="4"/>
      <c r="H6" s="4" t="s">
        <v>133</v>
      </c>
      <c r="I6" s="4" t="s">
        <v>133</v>
      </c>
      <c r="J6" s="4"/>
    </row>
    <row r="7" s="2" customFormat="1" ht="31" customHeight="1" spans="1:10">
      <c r="A7" s="4"/>
      <c r="B7" s="4" t="s">
        <v>134</v>
      </c>
      <c r="C7" s="4"/>
      <c r="D7" s="4"/>
      <c r="E7" s="4"/>
      <c r="F7" s="4" t="s">
        <v>133</v>
      </c>
      <c r="G7" s="4"/>
      <c r="H7" s="4" t="s">
        <v>133</v>
      </c>
      <c r="I7" s="4" t="s">
        <v>133</v>
      </c>
      <c r="J7" s="4"/>
    </row>
    <row r="8" s="2" customFormat="1" ht="31" customHeight="1" spans="1:10">
      <c r="A8" s="4"/>
      <c r="B8" s="4" t="s">
        <v>135</v>
      </c>
      <c r="C8" s="4"/>
      <c r="D8" s="4"/>
      <c r="E8" s="4"/>
      <c r="F8" s="4" t="s">
        <v>133</v>
      </c>
      <c r="G8" s="4"/>
      <c r="H8" s="4" t="s">
        <v>133</v>
      </c>
      <c r="I8" s="4" t="s">
        <v>133</v>
      </c>
      <c r="J8" s="4"/>
    </row>
    <row r="9" s="2" customFormat="1" ht="29" customHeight="1" spans="1:10">
      <c r="A9" s="9" t="s">
        <v>136</v>
      </c>
      <c r="B9" s="9"/>
      <c r="C9" s="9"/>
      <c r="D9" s="9"/>
      <c r="E9" s="9"/>
      <c r="F9" s="9"/>
      <c r="G9" s="9" t="s">
        <v>137</v>
      </c>
      <c r="H9" s="9"/>
      <c r="I9" s="9"/>
      <c r="J9" s="9"/>
    </row>
    <row r="10" s="2" customFormat="1" ht="121" customHeight="1" spans="1:10">
      <c r="A10" s="9" t="s">
        <v>138</v>
      </c>
      <c r="B10" s="30" t="s">
        <v>139</v>
      </c>
      <c r="C10" s="31"/>
      <c r="D10" s="31"/>
      <c r="E10" s="31"/>
      <c r="F10" s="32"/>
      <c r="G10" s="9" t="s">
        <v>140</v>
      </c>
      <c r="H10" s="9"/>
      <c r="I10" s="9"/>
      <c r="J10" s="9"/>
    </row>
    <row r="11" s="2" customFormat="1" ht="30" customHeight="1" spans="1:10">
      <c r="A11" s="9" t="s">
        <v>51</v>
      </c>
      <c r="B11" s="9"/>
      <c r="C11" s="9"/>
      <c r="D11" s="9" t="s">
        <v>141</v>
      </c>
      <c r="E11" s="9"/>
      <c r="F11" s="9"/>
      <c r="G11" s="9" t="s">
        <v>142</v>
      </c>
      <c r="H11" s="9"/>
      <c r="I11" s="9"/>
      <c r="J11" s="9"/>
    </row>
    <row r="12" s="2" customFormat="1" ht="48" customHeight="1" spans="1:10">
      <c r="A12" s="4" t="s">
        <v>57</v>
      </c>
      <c r="B12" s="4" t="s">
        <v>58</v>
      </c>
      <c r="C12" s="6" t="s">
        <v>59</v>
      </c>
      <c r="D12" s="6" t="s">
        <v>52</v>
      </c>
      <c r="E12" s="4" t="s">
        <v>53</v>
      </c>
      <c r="F12" s="11" t="s">
        <v>54</v>
      </c>
      <c r="G12" s="33" t="s">
        <v>55</v>
      </c>
      <c r="H12" s="9" t="s">
        <v>130</v>
      </c>
      <c r="I12" s="9" t="s">
        <v>132</v>
      </c>
      <c r="J12" s="9" t="s">
        <v>56</v>
      </c>
    </row>
    <row r="13" s="2" customFormat="1" ht="31" customHeight="1" spans="1:15">
      <c r="A13" s="34" t="s">
        <v>60</v>
      </c>
      <c r="B13" s="14" t="s">
        <v>61</v>
      </c>
      <c r="C13" s="35" t="s">
        <v>69</v>
      </c>
      <c r="D13" s="14" t="s">
        <v>70</v>
      </c>
      <c r="E13" s="36">
        <v>0.85</v>
      </c>
      <c r="F13" s="9" t="s">
        <v>68</v>
      </c>
      <c r="G13" s="38">
        <v>94.94</v>
      </c>
      <c r="H13" s="9">
        <v>4.5</v>
      </c>
      <c r="I13" s="9">
        <v>4.5</v>
      </c>
      <c r="J13" s="9" t="s">
        <v>26</v>
      </c>
      <c r="O13" s="51"/>
    </row>
    <row r="14" s="2" customFormat="1" ht="31" customHeight="1" spans="1:15">
      <c r="A14" s="34"/>
      <c r="B14" s="14"/>
      <c r="C14" s="35" t="s">
        <v>71</v>
      </c>
      <c r="D14" s="14" t="s">
        <v>70</v>
      </c>
      <c r="E14" s="36">
        <v>0.9</v>
      </c>
      <c r="F14" s="9" t="s">
        <v>68</v>
      </c>
      <c r="G14" s="38">
        <v>96.02</v>
      </c>
      <c r="H14" s="9">
        <v>4.5</v>
      </c>
      <c r="I14" s="9">
        <v>4.5</v>
      </c>
      <c r="J14" s="9" t="s">
        <v>26</v>
      </c>
      <c r="O14" s="51"/>
    </row>
    <row r="15" s="2" customFormat="1" ht="31" customHeight="1" spans="1:15">
      <c r="A15" s="34"/>
      <c r="B15" s="14"/>
      <c r="C15" s="35" t="s">
        <v>72</v>
      </c>
      <c r="D15" s="14" t="s">
        <v>70</v>
      </c>
      <c r="E15" s="36">
        <v>0.9</v>
      </c>
      <c r="F15" s="9" t="s">
        <v>68</v>
      </c>
      <c r="G15" s="38">
        <v>94.15</v>
      </c>
      <c r="H15" s="9">
        <v>4.5</v>
      </c>
      <c r="I15" s="9">
        <v>4.5</v>
      </c>
      <c r="J15" s="9" t="s">
        <v>26</v>
      </c>
      <c r="O15" s="51"/>
    </row>
    <row r="16" s="2" customFormat="1" ht="31" customHeight="1" spans="1:10">
      <c r="A16" s="34"/>
      <c r="B16" s="14"/>
      <c r="C16" s="35" t="s">
        <v>73</v>
      </c>
      <c r="D16" s="14" t="s">
        <v>74</v>
      </c>
      <c r="E16" s="14" t="s">
        <v>75</v>
      </c>
      <c r="F16" s="9" t="s">
        <v>76</v>
      </c>
      <c r="G16" s="9">
        <v>0</v>
      </c>
      <c r="H16" s="9">
        <v>4.5</v>
      </c>
      <c r="I16" s="9">
        <v>4.5</v>
      </c>
      <c r="J16" s="9" t="s">
        <v>26</v>
      </c>
    </row>
    <row r="17" s="2" customFormat="1" ht="31" customHeight="1" spans="1:10">
      <c r="A17" s="34"/>
      <c r="B17" s="14"/>
      <c r="C17" s="35" t="s">
        <v>77</v>
      </c>
      <c r="D17" s="14" t="s">
        <v>70</v>
      </c>
      <c r="E17" s="36">
        <v>0.9</v>
      </c>
      <c r="F17" s="9" t="s">
        <v>68</v>
      </c>
      <c r="G17" s="38">
        <v>93.36</v>
      </c>
      <c r="H17" s="9">
        <v>4.5</v>
      </c>
      <c r="I17" s="9">
        <v>4.5</v>
      </c>
      <c r="J17" s="9" t="s">
        <v>26</v>
      </c>
    </row>
    <row r="18" s="2" customFormat="1" ht="31" customHeight="1" spans="1:10">
      <c r="A18" s="34"/>
      <c r="B18" s="14"/>
      <c r="C18" s="35" t="s">
        <v>78</v>
      </c>
      <c r="D18" s="14" t="s">
        <v>70</v>
      </c>
      <c r="E18" s="36">
        <v>0.8</v>
      </c>
      <c r="F18" s="9" t="s">
        <v>68</v>
      </c>
      <c r="G18" s="38">
        <v>83</v>
      </c>
      <c r="H18" s="9">
        <v>4.5</v>
      </c>
      <c r="I18" s="9">
        <v>4.5</v>
      </c>
      <c r="J18" s="9" t="s">
        <v>26</v>
      </c>
    </row>
    <row r="19" s="2" customFormat="1" ht="31" customHeight="1" spans="1:18">
      <c r="A19" s="34"/>
      <c r="B19" s="14"/>
      <c r="C19" s="49" t="s">
        <v>79</v>
      </c>
      <c r="D19" s="4" t="s">
        <v>70</v>
      </c>
      <c r="E19" s="15">
        <v>0.8</v>
      </c>
      <c r="F19" s="9" t="s">
        <v>68</v>
      </c>
      <c r="G19" s="38">
        <v>80.16</v>
      </c>
      <c r="H19" s="9">
        <v>4.5</v>
      </c>
      <c r="I19" s="9">
        <v>4.5</v>
      </c>
      <c r="J19" s="9" t="s">
        <v>26</v>
      </c>
      <c r="R19" s="2">
        <v>1</v>
      </c>
    </row>
    <row r="20" s="2" customFormat="1" ht="31" customHeight="1" spans="1:10">
      <c r="A20" s="34"/>
      <c r="B20" s="14"/>
      <c r="C20" s="49" t="s">
        <v>80</v>
      </c>
      <c r="D20" s="4" t="s">
        <v>70</v>
      </c>
      <c r="E20" s="15">
        <v>0.5</v>
      </c>
      <c r="F20" s="9" t="s">
        <v>68</v>
      </c>
      <c r="G20" s="38">
        <v>54.76</v>
      </c>
      <c r="H20" s="9">
        <v>4.5</v>
      </c>
      <c r="I20" s="9">
        <v>4.5</v>
      </c>
      <c r="J20" s="9" t="s">
        <v>26</v>
      </c>
    </row>
    <row r="21" s="2" customFormat="1" ht="31" customHeight="1" spans="1:10">
      <c r="A21" s="34"/>
      <c r="B21" s="14"/>
      <c r="C21" s="49" t="s">
        <v>81</v>
      </c>
      <c r="D21" s="4" t="s">
        <v>70</v>
      </c>
      <c r="E21" s="15">
        <v>0.9</v>
      </c>
      <c r="F21" s="9" t="s">
        <v>68</v>
      </c>
      <c r="G21" s="38">
        <v>100</v>
      </c>
      <c r="H21" s="9">
        <v>4.5</v>
      </c>
      <c r="I21" s="9">
        <v>4.5</v>
      </c>
      <c r="J21" s="9" t="s">
        <v>26</v>
      </c>
    </row>
    <row r="22" s="2" customFormat="1" ht="31" customHeight="1" spans="1:10">
      <c r="A22" s="34"/>
      <c r="B22" s="14"/>
      <c r="C22" s="49" t="s">
        <v>82</v>
      </c>
      <c r="D22" s="4" t="s">
        <v>93</v>
      </c>
      <c r="E22" s="15">
        <v>1</v>
      </c>
      <c r="F22" s="9" t="s">
        <v>68</v>
      </c>
      <c r="G22" s="38">
        <v>100</v>
      </c>
      <c r="H22" s="9">
        <v>4.5</v>
      </c>
      <c r="I22" s="9">
        <v>4.5</v>
      </c>
      <c r="J22" s="9" t="s">
        <v>26</v>
      </c>
    </row>
    <row r="23" s="2" customFormat="1" ht="31" customHeight="1" spans="1:10">
      <c r="A23" s="34"/>
      <c r="B23" s="14"/>
      <c r="C23" s="49" t="s">
        <v>83</v>
      </c>
      <c r="D23" s="4" t="s">
        <v>70</v>
      </c>
      <c r="E23" s="15">
        <v>0.8</v>
      </c>
      <c r="F23" s="9" t="s">
        <v>68</v>
      </c>
      <c r="G23" s="50">
        <v>96.75</v>
      </c>
      <c r="H23" s="9">
        <v>4.5</v>
      </c>
      <c r="I23" s="9">
        <v>4.5</v>
      </c>
      <c r="J23" s="9" t="s">
        <v>26</v>
      </c>
    </row>
    <row r="24" s="2" customFormat="1" ht="31" customHeight="1" spans="1:10">
      <c r="A24" s="34"/>
      <c r="B24" s="14"/>
      <c r="C24" s="49" t="s">
        <v>84</v>
      </c>
      <c r="D24" s="4" t="s">
        <v>70</v>
      </c>
      <c r="E24" s="15">
        <v>0.95</v>
      </c>
      <c r="F24" s="9" t="s">
        <v>68</v>
      </c>
      <c r="G24" s="38">
        <v>99.56</v>
      </c>
      <c r="H24" s="9">
        <v>4.5</v>
      </c>
      <c r="I24" s="9">
        <v>4.5</v>
      </c>
      <c r="J24" s="9" t="s">
        <v>26</v>
      </c>
    </row>
    <row r="25" s="2" customFormat="1" ht="31" customHeight="1" spans="1:10">
      <c r="A25" s="34"/>
      <c r="B25" s="14"/>
      <c r="C25" s="49" t="s">
        <v>85</v>
      </c>
      <c r="D25" s="4" t="s">
        <v>70</v>
      </c>
      <c r="E25" s="15">
        <v>0.98</v>
      </c>
      <c r="F25" s="9" t="s">
        <v>68</v>
      </c>
      <c r="G25" s="38">
        <v>99.56</v>
      </c>
      <c r="H25" s="9">
        <v>4.5</v>
      </c>
      <c r="I25" s="9">
        <v>4.5</v>
      </c>
      <c r="J25" s="9" t="s">
        <v>26</v>
      </c>
    </row>
    <row r="26" s="2" customFormat="1" ht="31" customHeight="1" spans="1:10">
      <c r="A26" s="34"/>
      <c r="B26" s="14"/>
      <c r="C26" s="49" t="s">
        <v>86</v>
      </c>
      <c r="D26" s="4" t="s">
        <v>74</v>
      </c>
      <c r="E26" s="4" t="s">
        <v>87</v>
      </c>
      <c r="F26" s="9" t="s">
        <v>88</v>
      </c>
      <c r="G26" s="9">
        <v>3.27</v>
      </c>
      <c r="H26" s="9">
        <v>4.5</v>
      </c>
      <c r="I26" s="9">
        <v>4.5</v>
      </c>
      <c r="J26" s="9" t="s">
        <v>26</v>
      </c>
    </row>
    <row r="27" s="2" customFormat="1" ht="31" customHeight="1" spans="1:10">
      <c r="A27" s="34"/>
      <c r="B27" s="14"/>
      <c r="C27" s="49" t="s">
        <v>89</v>
      </c>
      <c r="D27" s="4" t="s">
        <v>70</v>
      </c>
      <c r="E27" s="15">
        <v>0.7</v>
      </c>
      <c r="F27" s="9" t="s">
        <v>68</v>
      </c>
      <c r="G27" s="38">
        <v>96.4</v>
      </c>
      <c r="H27" s="9">
        <v>4.5</v>
      </c>
      <c r="I27" s="9">
        <v>4.5</v>
      </c>
      <c r="J27" s="9" t="s">
        <v>26</v>
      </c>
    </row>
    <row r="28" s="2" customFormat="1" ht="31" customHeight="1" spans="1:10">
      <c r="A28" s="34"/>
      <c r="B28" s="14"/>
      <c r="C28" s="49" t="s">
        <v>90</v>
      </c>
      <c r="D28" s="4" t="s">
        <v>70</v>
      </c>
      <c r="E28" s="15">
        <v>0.8</v>
      </c>
      <c r="F28" s="9" t="s">
        <v>68</v>
      </c>
      <c r="G28" s="38">
        <v>81.71</v>
      </c>
      <c r="H28" s="9">
        <v>4.5</v>
      </c>
      <c r="I28" s="9">
        <v>4.5</v>
      </c>
      <c r="J28" s="9" t="s">
        <v>26</v>
      </c>
    </row>
    <row r="29" s="2" customFormat="1" ht="31" customHeight="1" spans="1:10">
      <c r="A29" s="34"/>
      <c r="B29" s="44"/>
      <c r="C29" s="14" t="s">
        <v>91</v>
      </c>
      <c r="D29" s="14" t="s">
        <v>70</v>
      </c>
      <c r="E29" s="36">
        <v>0.9</v>
      </c>
      <c r="F29" s="9" t="s">
        <v>68</v>
      </c>
      <c r="G29" s="9">
        <v>92.48</v>
      </c>
      <c r="H29" s="9">
        <v>4.5</v>
      </c>
      <c r="I29" s="9">
        <v>4.5</v>
      </c>
      <c r="J29" s="9" t="s">
        <v>26</v>
      </c>
    </row>
    <row r="30" s="2" customFormat="1" ht="41" customHeight="1" spans="1:10">
      <c r="A30" s="42" t="s">
        <v>114</v>
      </c>
      <c r="B30" s="4" t="s">
        <v>115</v>
      </c>
      <c r="C30" s="43" t="s">
        <v>117</v>
      </c>
      <c r="D30" s="44" t="s">
        <v>70</v>
      </c>
      <c r="E30" s="36">
        <v>0.9</v>
      </c>
      <c r="F30" s="43" t="s">
        <v>68</v>
      </c>
      <c r="G30" s="15">
        <v>0.92</v>
      </c>
      <c r="H30" s="9">
        <v>4.5</v>
      </c>
      <c r="I30" s="9">
        <v>4.5</v>
      </c>
      <c r="J30" s="4" t="s">
        <v>26</v>
      </c>
    </row>
    <row r="31" s="2" customFormat="1" ht="41" customHeight="1" spans="1:10">
      <c r="A31" s="45"/>
      <c r="B31" s="4"/>
      <c r="C31" s="43" t="s">
        <v>118</v>
      </c>
      <c r="D31" s="44" t="s">
        <v>70</v>
      </c>
      <c r="E31" s="36">
        <v>0.8</v>
      </c>
      <c r="F31" s="43" t="s">
        <v>68</v>
      </c>
      <c r="G31" s="15">
        <v>0.81</v>
      </c>
      <c r="H31" s="9">
        <v>4.5</v>
      </c>
      <c r="I31" s="9">
        <v>4.5</v>
      </c>
      <c r="J31" s="4" t="s">
        <v>26</v>
      </c>
    </row>
    <row r="32" s="2" customFormat="1" ht="31" customHeight="1" spans="1:10">
      <c r="A32" s="4" t="s">
        <v>143</v>
      </c>
      <c r="B32" s="4"/>
      <c r="C32" s="4" t="s">
        <v>26</v>
      </c>
      <c r="D32" s="4"/>
      <c r="E32" s="4"/>
      <c r="F32" s="4"/>
      <c r="G32" s="4"/>
      <c r="H32" s="4"/>
      <c r="I32" s="4"/>
      <c r="J32" s="4"/>
    </row>
    <row r="33" s="2" customFormat="1" ht="24" customHeight="1" spans="1:10">
      <c r="A33" s="4" t="s">
        <v>144</v>
      </c>
      <c r="B33" s="4">
        <v>100</v>
      </c>
      <c r="C33" s="4"/>
      <c r="D33" s="4"/>
      <c r="E33" s="4"/>
      <c r="F33" s="4"/>
      <c r="G33" s="4"/>
      <c r="H33" s="4"/>
      <c r="I33" s="52">
        <v>95.5</v>
      </c>
      <c r="J33" s="4" t="s">
        <v>145</v>
      </c>
    </row>
    <row r="34" spans="1:10">
      <c r="A34" s="16" t="s">
        <v>146</v>
      </c>
      <c r="B34" s="17"/>
      <c r="C34" s="46"/>
      <c r="D34" s="17"/>
      <c r="E34" s="17"/>
      <c r="F34" s="17"/>
      <c r="G34" s="17"/>
      <c r="H34" s="17"/>
      <c r="I34" s="17"/>
      <c r="J34" s="17"/>
    </row>
    <row r="35" spans="1:10">
      <c r="A35" s="17"/>
      <c r="B35" s="17"/>
      <c r="C35" s="46"/>
      <c r="D35" s="17"/>
      <c r="E35" s="17"/>
      <c r="F35" s="17"/>
      <c r="G35" s="17"/>
      <c r="H35" s="17"/>
      <c r="I35" s="17"/>
      <c r="J35" s="17"/>
    </row>
    <row r="36" spans="1:10">
      <c r="A36" s="17"/>
      <c r="B36" s="17"/>
      <c r="C36" s="46"/>
      <c r="D36" s="17"/>
      <c r="E36" s="17"/>
      <c r="F36" s="17"/>
      <c r="G36" s="17"/>
      <c r="H36" s="17"/>
      <c r="I36" s="17"/>
      <c r="J36" s="17"/>
    </row>
    <row r="37" spans="1:10">
      <c r="A37" s="17"/>
      <c r="B37" s="17"/>
      <c r="C37" s="46"/>
      <c r="D37" s="17"/>
      <c r="E37" s="17"/>
      <c r="F37" s="17"/>
      <c r="G37" s="17"/>
      <c r="H37" s="17"/>
      <c r="I37" s="17"/>
      <c r="J37" s="17"/>
    </row>
    <row r="38" spans="1:10">
      <c r="A38" s="17"/>
      <c r="B38" s="17"/>
      <c r="C38" s="46"/>
      <c r="D38" s="17"/>
      <c r="E38" s="17"/>
      <c r="F38" s="17"/>
      <c r="G38" s="17"/>
      <c r="H38" s="17"/>
      <c r="I38" s="17"/>
      <c r="J38" s="17"/>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2:B32"/>
    <mergeCell ref="C32:J32"/>
    <mergeCell ref="B33:H33"/>
    <mergeCell ref="A4:A8"/>
    <mergeCell ref="A13:A29"/>
    <mergeCell ref="A30:A31"/>
    <mergeCell ref="B13:B29"/>
    <mergeCell ref="B30:B31"/>
    <mergeCell ref="A34:J38"/>
  </mergeCells>
  <pageMargins left="0.357638888888889" right="0.357638888888889" top="0.409027777777778" bottom="0.409027777777778" header="0.5" footer="0.5"/>
  <pageSetup paperSize="9" scale="65"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J29"/>
  <sheetViews>
    <sheetView topLeftCell="A4" workbookViewId="0">
      <selection activeCell="J20" sqref="J20"/>
    </sheetView>
  </sheetViews>
  <sheetFormatPr defaultColWidth="9" defaultRowHeight="14.25"/>
  <cols>
    <col min="1" max="1" width="11.5" customWidth="1"/>
    <col min="2" max="2" width="15.3833333333333" customWidth="1"/>
    <col min="3" max="3" width="54.875" style="28" customWidth="1"/>
    <col min="4" max="4" width="8.88333333333333" customWidth="1"/>
    <col min="5" max="5" width="11.6333333333333" customWidth="1"/>
    <col min="7" max="7" width="11.75" customWidth="1"/>
    <col min="10" max="10" width="24.8833333333333" customWidth="1"/>
  </cols>
  <sheetData>
    <row r="1" ht="27" spans="1:10">
      <c r="A1" s="3" t="s">
        <v>121</v>
      </c>
      <c r="B1" s="3"/>
      <c r="C1" s="29"/>
      <c r="D1" s="3"/>
      <c r="E1" s="3"/>
      <c r="F1" s="3"/>
      <c r="G1" s="3"/>
      <c r="H1" s="3"/>
      <c r="I1" s="3"/>
      <c r="J1" s="3"/>
    </row>
    <row r="2" s="2" customFormat="1" ht="34" customHeight="1" spans="1:10">
      <c r="A2" s="4" t="s">
        <v>122</v>
      </c>
      <c r="B2" s="4" t="s">
        <v>147</v>
      </c>
      <c r="C2" s="4"/>
      <c r="D2" s="4"/>
      <c r="E2" s="4"/>
      <c r="F2" s="4"/>
      <c r="G2" s="4"/>
      <c r="H2" s="4"/>
      <c r="I2" s="4"/>
      <c r="J2" s="4"/>
    </row>
    <row r="3" s="2" customFormat="1" ht="31" customHeight="1" spans="1:10">
      <c r="A3" s="4" t="s">
        <v>124</v>
      </c>
      <c r="B3" s="4" t="s">
        <v>125</v>
      </c>
      <c r="C3" s="4"/>
      <c r="D3" s="4"/>
      <c r="E3" s="6" t="s">
        <v>126</v>
      </c>
      <c r="F3" s="4" t="s">
        <v>30</v>
      </c>
      <c r="G3" s="4"/>
      <c r="H3" s="4"/>
      <c r="I3" s="4"/>
      <c r="J3" s="4"/>
    </row>
    <row r="4" s="2" customFormat="1" ht="37" customHeight="1" spans="1:10">
      <c r="A4" s="4" t="s">
        <v>127</v>
      </c>
      <c r="B4" s="4"/>
      <c r="C4" s="6" t="s">
        <v>33</v>
      </c>
      <c r="D4" s="6" t="s">
        <v>128</v>
      </c>
      <c r="E4" s="6" t="s">
        <v>129</v>
      </c>
      <c r="F4" s="4" t="s">
        <v>130</v>
      </c>
      <c r="G4" s="4"/>
      <c r="H4" s="4" t="s">
        <v>131</v>
      </c>
      <c r="I4" s="4" t="s">
        <v>132</v>
      </c>
      <c r="J4" s="4"/>
    </row>
    <row r="5" s="2" customFormat="1" ht="31" customHeight="1" spans="1:10">
      <c r="A5" s="4"/>
      <c r="B5" s="4" t="s">
        <v>40</v>
      </c>
      <c r="C5" s="4">
        <v>17.41</v>
      </c>
      <c r="D5" s="4">
        <v>17.41</v>
      </c>
      <c r="E5" s="4">
        <v>17.41</v>
      </c>
      <c r="F5" s="4">
        <v>10</v>
      </c>
      <c r="G5" s="4"/>
      <c r="H5" s="8">
        <f>E5/D5</f>
        <v>1</v>
      </c>
      <c r="I5" s="4">
        <v>10</v>
      </c>
      <c r="J5" s="4"/>
    </row>
    <row r="6" s="2" customFormat="1" ht="31" customHeight="1" spans="1:10">
      <c r="A6" s="4"/>
      <c r="B6" s="4" t="s">
        <v>44</v>
      </c>
      <c r="C6" s="4">
        <v>17.41</v>
      </c>
      <c r="D6" s="4">
        <v>17.41</v>
      </c>
      <c r="E6" s="4">
        <v>17.41</v>
      </c>
      <c r="F6" s="4" t="s">
        <v>133</v>
      </c>
      <c r="G6" s="4"/>
      <c r="H6" s="4" t="s">
        <v>133</v>
      </c>
      <c r="I6" s="4" t="s">
        <v>133</v>
      </c>
      <c r="J6" s="4"/>
    </row>
    <row r="7" s="2" customFormat="1" ht="31" customHeight="1" spans="1:10">
      <c r="A7" s="4"/>
      <c r="B7" s="4" t="s">
        <v>134</v>
      </c>
      <c r="C7" s="4"/>
      <c r="D7" s="4"/>
      <c r="E7" s="4"/>
      <c r="F7" s="4" t="s">
        <v>133</v>
      </c>
      <c r="G7" s="4"/>
      <c r="H7" s="4" t="s">
        <v>133</v>
      </c>
      <c r="I7" s="4" t="s">
        <v>133</v>
      </c>
      <c r="J7" s="4"/>
    </row>
    <row r="8" s="2" customFormat="1" ht="31" customHeight="1" spans="1:10">
      <c r="A8" s="4"/>
      <c r="B8" s="4" t="s">
        <v>135</v>
      </c>
      <c r="C8" s="4"/>
      <c r="D8" s="4"/>
      <c r="E8" s="4"/>
      <c r="F8" s="4" t="s">
        <v>133</v>
      </c>
      <c r="G8" s="4"/>
      <c r="H8" s="4" t="s">
        <v>133</v>
      </c>
      <c r="I8" s="4" t="s">
        <v>133</v>
      </c>
      <c r="J8" s="4"/>
    </row>
    <row r="9" s="2" customFormat="1" ht="29" customHeight="1" spans="1:10">
      <c r="A9" s="9" t="s">
        <v>136</v>
      </c>
      <c r="B9" s="9"/>
      <c r="C9" s="9"/>
      <c r="D9" s="9"/>
      <c r="E9" s="9"/>
      <c r="F9" s="9"/>
      <c r="G9" s="9" t="s">
        <v>137</v>
      </c>
      <c r="H9" s="9"/>
      <c r="I9" s="9"/>
      <c r="J9" s="9"/>
    </row>
    <row r="10" s="2" customFormat="1" ht="71" customHeight="1" spans="1:10">
      <c r="A10" s="9" t="s">
        <v>138</v>
      </c>
      <c r="B10" s="30" t="s">
        <v>148</v>
      </c>
      <c r="C10" s="31"/>
      <c r="D10" s="31"/>
      <c r="E10" s="31"/>
      <c r="F10" s="32"/>
      <c r="G10" s="9" t="s">
        <v>149</v>
      </c>
      <c r="H10" s="9"/>
      <c r="I10" s="9"/>
      <c r="J10" s="9"/>
    </row>
    <row r="11" s="2" customFormat="1" ht="30" customHeight="1" spans="1:10">
      <c r="A11" s="9" t="s">
        <v>51</v>
      </c>
      <c r="B11" s="9"/>
      <c r="C11" s="9"/>
      <c r="D11" s="9" t="s">
        <v>141</v>
      </c>
      <c r="E11" s="9"/>
      <c r="F11" s="9"/>
      <c r="G11" s="9" t="s">
        <v>142</v>
      </c>
      <c r="H11" s="9"/>
      <c r="I11" s="9"/>
      <c r="J11" s="9"/>
    </row>
    <row r="12" s="2" customFormat="1" ht="48" customHeight="1" spans="1:10">
      <c r="A12" s="4" t="s">
        <v>57</v>
      </c>
      <c r="B12" s="4" t="s">
        <v>58</v>
      </c>
      <c r="C12" s="6" t="s">
        <v>59</v>
      </c>
      <c r="D12" s="6" t="s">
        <v>52</v>
      </c>
      <c r="E12" s="4" t="s">
        <v>53</v>
      </c>
      <c r="F12" s="11" t="s">
        <v>54</v>
      </c>
      <c r="G12" s="33" t="s">
        <v>55</v>
      </c>
      <c r="H12" s="9" t="s">
        <v>130</v>
      </c>
      <c r="I12" s="9" t="s">
        <v>132</v>
      </c>
      <c r="J12" s="9" t="s">
        <v>56</v>
      </c>
    </row>
    <row r="13" s="2" customFormat="1" ht="31" customHeight="1" spans="1:10">
      <c r="A13" s="34" t="s">
        <v>60</v>
      </c>
      <c r="B13" s="14" t="s">
        <v>61</v>
      </c>
      <c r="C13" s="35" t="s">
        <v>95</v>
      </c>
      <c r="D13" s="14" t="s">
        <v>70</v>
      </c>
      <c r="E13" s="36">
        <v>0.7</v>
      </c>
      <c r="F13" s="9" t="s">
        <v>68</v>
      </c>
      <c r="G13" s="9">
        <v>88.76</v>
      </c>
      <c r="H13" s="9">
        <v>9</v>
      </c>
      <c r="I13" s="9">
        <v>9</v>
      </c>
      <c r="J13" s="9" t="s">
        <v>26</v>
      </c>
    </row>
    <row r="14" s="2" customFormat="1" ht="31" customHeight="1" spans="1:10">
      <c r="A14" s="34"/>
      <c r="B14" s="14"/>
      <c r="C14" s="35" t="s">
        <v>96</v>
      </c>
      <c r="D14" s="14" t="s">
        <v>70</v>
      </c>
      <c r="E14" s="36">
        <v>0.95</v>
      </c>
      <c r="F14" s="9" t="s">
        <v>68</v>
      </c>
      <c r="G14" s="37">
        <v>100</v>
      </c>
      <c r="H14" s="9">
        <v>9</v>
      </c>
      <c r="I14" s="9">
        <v>9</v>
      </c>
      <c r="J14" s="9" t="s">
        <v>26</v>
      </c>
    </row>
    <row r="15" s="2" customFormat="1" ht="31" customHeight="1" spans="1:10">
      <c r="A15" s="4"/>
      <c r="B15" s="14"/>
      <c r="C15" s="35" t="s">
        <v>97</v>
      </c>
      <c r="D15" s="14" t="s">
        <v>70</v>
      </c>
      <c r="E15" s="36">
        <v>0.95</v>
      </c>
      <c r="F15" s="9" t="s">
        <v>68</v>
      </c>
      <c r="G15" s="38">
        <v>100</v>
      </c>
      <c r="H15" s="9">
        <v>9</v>
      </c>
      <c r="I15" s="9">
        <v>9</v>
      </c>
      <c r="J15" s="9" t="s">
        <v>26</v>
      </c>
    </row>
    <row r="16" s="2" customFormat="1" ht="31" customHeight="1" spans="1:10">
      <c r="A16" s="4"/>
      <c r="B16" s="39" t="s">
        <v>98</v>
      </c>
      <c r="C16" s="35" t="s">
        <v>99</v>
      </c>
      <c r="D16" s="14" t="s">
        <v>70</v>
      </c>
      <c r="E16" s="36">
        <v>0.95</v>
      </c>
      <c r="F16" s="9" t="s">
        <v>68</v>
      </c>
      <c r="G16" s="38">
        <v>100</v>
      </c>
      <c r="H16" s="9">
        <v>9</v>
      </c>
      <c r="I16" s="9">
        <v>9</v>
      </c>
      <c r="J16" s="9" t="s">
        <v>26</v>
      </c>
    </row>
    <row r="17" s="2" customFormat="1" ht="31" customHeight="1" spans="1:10">
      <c r="A17" s="4"/>
      <c r="B17" s="40"/>
      <c r="C17" s="35" t="s">
        <v>150</v>
      </c>
      <c r="D17" s="14" t="s">
        <v>70</v>
      </c>
      <c r="E17" s="36">
        <v>0.95</v>
      </c>
      <c r="F17" s="9" t="s">
        <v>68</v>
      </c>
      <c r="G17" s="38">
        <v>100</v>
      </c>
      <c r="H17" s="9">
        <v>9</v>
      </c>
      <c r="I17" s="9">
        <v>9</v>
      </c>
      <c r="J17" s="9" t="s">
        <v>26</v>
      </c>
    </row>
    <row r="18" s="2" customFormat="1" ht="31" customHeight="1" spans="1:10">
      <c r="A18" s="4"/>
      <c r="B18" s="40"/>
      <c r="C18" s="35" t="s">
        <v>151</v>
      </c>
      <c r="D18" s="14" t="s">
        <v>70</v>
      </c>
      <c r="E18" s="36">
        <v>0.9</v>
      </c>
      <c r="F18" s="9" t="s">
        <v>68</v>
      </c>
      <c r="G18" s="38">
        <v>100</v>
      </c>
      <c r="H18" s="9">
        <v>9</v>
      </c>
      <c r="I18" s="9">
        <v>9</v>
      </c>
      <c r="J18" s="9" t="s">
        <v>26</v>
      </c>
    </row>
    <row r="19" s="2" customFormat="1" ht="31" customHeight="1" spans="1:10">
      <c r="A19" s="4"/>
      <c r="B19" s="40"/>
      <c r="C19" s="35" t="s">
        <v>152</v>
      </c>
      <c r="D19" s="14" t="s">
        <v>70</v>
      </c>
      <c r="E19" s="36">
        <v>0.95</v>
      </c>
      <c r="F19" s="9" t="s">
        <v>68</v>
      </c>
      <c r="G19" s="38">
        <v>100</v>
      </c>
      <c r="H19" s="9">
        <v>9</v>
      </c>
      <c r="I19" s="9">
        <v>9</v>
      </c>
      <c r="J19" s="9" t="s">
        <v>26</v>
      </c>
    </row>
    <row r="20" s="2" customFormat="1" ht="31" customHeight="1" spans="1:10">
      <c r="A20" s="4"/>
      <c r="B20" s="41"/>
      <c r="C20" s="35" t="s">
        <v>153</v>
      </c>
      <c r="D20" s="14" t="s">
        <v>70</v>
      </c>
      <c r="E20" s="36">
        <v>0.98</v>
      </c>
      <c r="F20" s="9" t="s">
        <v>68</v>
      </c>
      <c r="G20" s="38">
        <v>93.33</v>
      </c>
      <c r="H20" s="9">
        <v>9</v>
      </c>
      <c r="I20" s="47">
        <v>8</v>
      </c>
      <c r="J20" s="9" t="s">
        <v>154</v>
      </c>
    </row>
    <row r="21" s="2" customFormat="1" ht="41" customHeight="1" spans="1:10">
      <c r="A21" s="42" t="s">
        <v>114</v>
      </c>
      <c r="B21" s="4" t="s">
        <v>115</v>
      </c>
      <c r="C21" s="43" t="s">
        <v>117</v>
      </c>
      <c r="D21" s="44" t="s">
        <v>70</v>
      </c>
      <c r="E21" s="36">
        <v>0.9</v>
      </c>
      <c r="F21" s="43" t="s">
        <v>68</v>
      </c>
      <c r="G21" s="15">
        <v>0.92</v>
      </c>
      <c r="H21" s="9">
        <v>9</v>
      </c>
      <c r="I21" s="9">
        <v>9</v>
      </c>
      <c r="J21" s="4" t="s">
        <v>26</v>
      </c>
    </row>
    <row r="22" s="2" customFormat="1" ht="41" customHeight="1" spans="1:10">
      <c r="A22" s="45"/>
      <c r="B22" s="4"/>
      <c r="C22" s="43" t="s">
        <v>118</v>
      </c>
      <c r="D22" s="44" t="s">
        <v>70</v>
      </c>
      <c r="E22" s="36">
        <v>0.8</v>
      </c>
      <c r="F22" s="43" t="s">
        <v>68</v>
      </c>
      <c r="G22" s="15">
        <v>0.81</v>
      </c>
      <c r="H22" s="9">
        <v>9</v>
      </c>
      <c r="I22" s="9">
        <v>9</v>
      </c>
      <c r="J22" s="4" t="s">
        <v>26</v>
      </c>
    </row>
    <row r="23" s="2" customFormat="1" ht="31" customHeight="1" spans="1:10">
      <c r="A23" s="4" t="s">
        <v>143</v>
      </c>
      <c r="B23" s="4"/>
      <c r="C23" s="4" t="s">
        <v>26</v>
      </c>
      <c r="D23" s="4"/>
      <c r="E23" s="4"/>
      <c r="F23" s="4"/>
      <c r="G23" s="4"/>
      <c r="H23" s="4"/>
      <c r="I23" s="4"/>
      <c r="J23" s="4"/>
    </row>
    <row r="24" s="2" customFormat="1" ht="24" customHeight="1" spans="1:10">
      <c r="A24" s="4" t="s">
        <v>144</v>
      </c>
      <c r="B24" s="4">
        <v>100</v>
      </c>
      <c r="C24" s="4"/>
      <c r="D24" s="4"/>
      <c r="E24" s="4"/>
      <c r="F24" s="4"/>
      <c r="G24" s="4"/>
      <c r="H24" s="4"/>
      <c r="I24" s="48">
        <v>99</v>
      </c>
      <c r="J24" s="4" t="s">
        <v>145</v>
      </c>
    </row>
    <row r="25" spans="1:10">
      <c r="A25" s="16" t="s">
        <v>146</v>
      </c>
      <c r="B25" s="17"/>
      <c r="C25" s="46"/>
      <c r="D25" s="17"/>
      <c r="E25" s="17"/>
      <c r="F25" s="17"/>
      <c r="G25" s="17"/>
      <c r="H25" s="17"/>
      <c r="I25" s="17"/>
      <c r="J25" s="17"/>
    </row>
    <row r="26" spans="1:10">
      <c r="A26" s="17"/>
      <c r="B26" s="17"/>
      <c r="C26" s="46"/>
      <c r="D26" s="17"/>
      <c r="E26" s="17"/>
      <c r="F26" s="17"/>
      <c r="G26" s="17"/>
      <c r="H26" s="17"/>
      <c r="I26" s="17"/>
      <c r="J26" s="17"/>
    </row>
    <row r="27" spans="1:10">
      <c r="A27" s="17"/>
      <c r="B27" s="17"/>
      <c r="C27" s="46"/>
      <c r="D27" s="17"/>
      <c r="E27" s="17"/>
      <c r="F27" s="17"/>
      <c r="G27" s="17"/>
      <c r="H27" s="17"/>
      <c r="I27" s="17"/>
      <c r="J27" s="17"/>
    </row>
    <row r="28" spans="1:10">
      <c r="A28" s="17"/>
      <c r="B28" s="17"/>
      <c r="C28" s="46"/>
      <c r="D28" s="17"/>
      <c r="E28" s="17"/>
      <c r="F28" s="17"/>
      <c r="G28" s="17"/>
      <c r="H28" s="17"/>
      <c r="I28" s="17"/>
      <c r="J28" s="17"/>
    </row>
    <row r="29" spans="1:10">
      <c r="A29" s="17"/>
      <c r="B29" s="17"/>
      <c r="C29" s="46"/>
      <c r="D29" s="17"/>
      <c r="E29" s="17"/>
      <c r="F29" s="17"/>
      <c r="G29" s="17"/>
      <c r="H29" s="17"/>
      <c r="I29" s="17"/>
      <c r="J29" s="17"/>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20"/>
    <mergeCell ref="A21:A22"/>
    <mergeCell ref="B13:B15"/>
    <mergeCell ref="B16:B20"/>
    <mergeCell ref="B21:B22"/>
    <mergeCell ref="A25:J29"/>
  </mergeCells>
  <pageMargins left="0.357638888888889" right="0.357638888888889" top="0.60625" bottom="0.60625" header="0.5" footer="0.5"/>
  <pageSetup paperSize="9" scale="71"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J24"/>
  <sheetViews>
    <sheetView topLeftCell="A6" workbookViewId="0">
      <selection activeCell="E15" sqref="E15"/>
    </sheetView>
  </sheetViews>
  <sheetFormatPr defaultColWidth="9" defaultRowHeight="14.25"/>
  <cols>
    <col min="1" max="1" width="11.5" customWidth="1"/>
    <col min="2" max="2" width="21.2583333333333" customWidth="1"/>
    <col min="3" max="3" width="37.25" customWidth="1"/>
    <col min="5" max="5" width="14" customWidth="1"/>
    <col min="7" max="7" width="10.7583333333333" customWidth="1"/>
    <col min="10" max="10" width="14.1333333333333" customWidth="1"/>
  </cols>
  <sheetData>
    <row r="1" ht="27" spans="1:10">
      <c r="A1" s="3" t="s">
        <v>121</v>
      </c>
      <c r="B1" s="3"/>
      <c r="C1" s="3"/>
      <c r="D1" s="3"/>
      <c r="E1" s="3"/>
      <c r="F1" s="3"/>
      <c r="G1" s="3"/>
      <c r="H1" s="3"/>
      <c r="I1" s="3"/>
      <c r="J1" s="3"/>
    </row>
    <row r="2" s="2" customFormat="1" ht="26" customHeight="1" spans="1:10">
      <c r="A2" s="4" t="s">
        <v>122</v>
      </c>
      <c r="B2" s="4" t="s">
        <v>155</v>
      </c>
      <c r="C2" s="4"/>
      <c r="D2" s="4"/>
      <c r="E2" s="4"/>
      <c r="F2" s="4"/>
      <c r="G2" s="4"/>
      <c r="H2" s="4"/>
      <c r="I2" s="4"/>
      <c r="J2" s="4"/>
    </row>
    <row r="3" s="2" customFormat="1" ht="26" customHeight="1" spans="1:10">
      <c r="A3" s="4" t="s">
        <v>124</v>
      </c>
      <c r="B3" s="4" t="s">
        <v>125</v>
      </c>
      <c r="C3" s="4"/>
      <c r="D3" s="4"/>
      <c r="E3" s="6" t="s">
        <v>126</v>
      </c>
      <c r="F3" s="4" t="s">
        <v>30</v>
      </c>
      <c r="G3" s="4"/>
      <c r="H3" s="4"/>
      <c r="I3" s="4"/>
      <c r="J3" s="4"/>
    </row>
    <row r="4" s="2" customFormat="1" ht="37" customHeight="1" spans="1:10">
      <c r="A4" s="4" t="s">
        <v>127</v>
      </c>
      <c r="B4" s="4"/>
      <c r="C4" s="6" t="s">
        <v>33</v>
      </c>
      <c r="D4" s="6" t="s">
        <v>128</v>
      </c>
      <c r="E4" s="6" t="s">
        <v>129</v>
      </c>
      <c r="F4" s="4" t="s">
        <v>130</v>
      </c>
      <c r="G4" s="4"/>
      <c r="H4" s="4" t="s">
        <v>131</v>
      </c>
      <c r="I4" s="4" t="s">
        <v>132</v>
      </c>
      <c r="J4" s="4"/>
    </row>
    <row r="5" s="2" customFormat="1" ht="31" customHeight="1" spans="1:10">
      <c r="A5" s="4"/>
      <c r="B5" s="4" t="s">
        <v>40</v>
      </c>
      <c r="C5" s="4">
        <v>38.26</v>
      </c>
      <c r="D5" s="4">
        <v>38.26</v>
      </c>
      <c r="E5" s="4">
        <v>38.26</v>
      </c>
      <c r="F5" s="4">
        <v>10</v>
      </c>
      <c r="G5" s="4"/>
      <c r="H5" s="8">
        <f>E5/D5</f>
        <v>1</v>
      </c>
      <c r="I5" s="4">
        <v>10</v>
      </c>
      <c r="J5" s="4"/>
    </row>
    <row r="6" s="2" customFormat="1" ht="31" customHeight="1" spans="1:10">
      <c r="A6" s="4"/>
      <c r="B6" s="4" t="s">
        <v>44</v>
      </c>
      <c r="C6" s="4">
        <v>38.26</v>
      </c>
      <c r="D6" s="4">
        <v>38.26</v>
      </c>
      <c r="E6" s="4">
        <v>38.26</v>
      </c>
      <c r="F6" s="4" t="s">
        <v>133</v>
      </c>
      <c r="G6" s="4"/>
      <c r="H6" s="4" t="s">
        <v>133</v>
      </c>
      <c r="I6" s="4" t="s">
        <v>133</v>
      </c>
      <c r="J6" s="4"/>
    </row>
    <row r="7" s="2" customFormat="1" ht="31" customHeight="1" spans="1:10">
      <c r="A7" s="4"/>
      <c r="B7" s="4" t="s">
        <v>134</v>
      </c>
      <c r="C7" s="4"/>
      <c r="D7" s="4"/>
      <c r="E7" s="4"/>
      <c r="F7" s="4" t="s">
        <v>133</v>
      </c>
      <c r="G7" s="4"/>
      <c r="H7" s="4" t="s">
        <v>133</v>
      </c>
      <c r="I7" s="4" t="s">
        <v>133</v>
      </c>
      <c r="J7" s="4"/>
    </row>
    <row r="8" s="2" customFormat="1" ht="31" customHeight="1" spans="1:10">
      <c r="A8" s="4"/>
      <c r="B8" s="4" t="s">
        <v>135</v>
      </c>
      <c r="C8" s="4"/>
      <c r="D8" s="4"/>
      <c r="E8" s="4"/>
      <c r="F8" s="4" t="s">
        <v>133</v>
      </c>
      <c r="G8" s="4"/>
      <c r="H8" s="4" t="s">
        <v>133</v>
      </c>
      <c r="I8" s="4" t="s">
        <v>133</v>
      </c>
      <c r="J8" s="4"/>
    </row>
    <row r="9" s="2" customFormat="1" ht="29" customHeight="1" spans="1:10">
      <c r="A9" s="9" t="s">
        <v>136</v>
      </c>
      <c r="B9" s="9"/>
      <c r="C9" s="9"/>
      <c r="D9" s="9"/>
      <c r="E9" s="9"/>
      <c r="F9" s="9"/>
      <c r="G9" s="9" t="s">
        <v>137</v>
      </c>
      <c r="H9" s="9"/>
      <c r="I9" s="9"/>
      <c r="J9" s="9"/>
    </row>
    <row r="10" s="2" customFormat="1" ht="71" customHeight="1" spans="1:10">
      <c r="A10" s="9" t="s">
        <v>138</v>
      </c>
      <c r="B10" s="9" t="s">
        <v>156</v>
      </c>
      <c r="C10" s="9"/>
      <c r="D10" s="9"/>
      <c r="E10" s="9"/>
      <c r="F10" s="9"/>
      <c r="G10" s="9" t="s">
        <v>157</v>
      </c>
      <c r="H10" s="9"/>
      <c r="I10" s="9"/>
      <c r="J10" s="9"/>
    </row>
    <row r="11" s="2" customFormat="1" ht="30" customHeight="1" spans="1:10">
      <c r="A11" s="9" t="s">
        <v>51</v>
      </c>
      <c r="B11" s="9"/>
      <c r="C11" s="9"/>
      <c r="D11" s="9" t="s">
        <v>141</v>
      </c>
      <c r="E11" s="9"/>
      <c r="F11" s="9"/>
      <c r="G11" s="9" t="s">
        <v>142</v>
      </c>
      <c r="H11" s="9"/>
      <c r="I11" s="9"/>
      <c r="J11" s="9"/>
    </row>
    <row r="12" s="2" customFormat="1" ht="48" customHeight="1" spans="1:10">
      <c r="A12" s="4" t="s">
        <v>57</v>
      </c>
      <c r="B12" s="4" t="s">
        <v>58</v>
      </c>
      <c r="C12" s="6" t="s">
        <v>59</v>
      </c>
      <c r="D12" s="6" t="s">
        <v>52</v>
      </c>
      <c r="E12" s="4" t="s">
        <v>53</v>
      </c>
      <c r="F12" s="11" t="s">
        <v>54</v>
      </c>
      <c r="G12" s="11" t="s">
        <v>55</v>
      </c>
      <c r="H12" s="9" t="s">
        <v>130</v>
      </c>
      <c r="I12" s="9" t="s">
        <v>132</v>
      </c>
      <c r="J12" s="9" t="s">
        <v>56</v>
      </c>
    </row>
    <row r="13" s="2" customFormat="1" ht="39" customHeight="1" spans="1:10">
      <c r="A13" s="4" t="s">
        <v>60</v>
      </c>
      <c r="B13" s="4" t="s">
        <v>61</v>
      </c>
      <c r="C13" s="4" t="s">
        <v>92</v>
      </c>
      <c r="D13" s="4" t="s">
        <v>93</v>
      </c>
      <c r="E13" s="4">
        <v>1</v>
      </c>
      <c r="F13" s="9" t="s">
        <v>94</v>
      </c>
      <c r="G13" s="9">
        <v>1</v>
      </c>
      <c r="H13" s="9">
        <v>20</v>
      </c>
      <c r="I13" s="9">
        <v>20</v>
      </c>
      <c r="J13" s="9" t="s">
        <v>26</v>
      </c>
    </row>
    <row r="14" s="2" customFormat="1" ht="31" customHeight="1" spans="1:10">
      <c r="A14" s="4"/>
      <c r="B14" s="4" t="s">
        <v>98</v>
      </c>
      <c r="C14" s="4" t="s">
        <v>103</v>
      </c>
      <c r="D14" s="4" t="s">
        <v>70</v>
      </c>
      <c r="E14" s="4">
        <v>85</v>
      </c>
      <c r="F14" s="9" t="s">
        <v>68</v>
      </c>
      <c r="G14" s="24">
        <v>0.9336</v>
      </c>
      <c r="H14" s="9">
        <v>20</v>
      </c>
      <c r="I14" s="9">
        <v>20</v>
      </c>
      <c r="J14" s="9" t="s">
        <v>26</v>
      </c>
    </row>
    <row r="15" s="2" customFormat="1" ht="31" customHeight="1" spans="1:10">
      <c r="A15" s="4" t="s">
        <v>105</v>
      </c>
      <c r="B15" s="4" t="s">
        <v>106</v>
      </c>
      <c r="C15" s="4" t="s">
        <v>109</v>
      </c>
      <c r="D15" s="14" t="s">
        <v>70</v>
      </c>
      <c r="E15" s="4">
        <v>99</v>
      </c>
      <c r="F15" s="9" t="s">
        <v>68</v>
      </c>
      <c r="G15" s="24">
        <v>0.9989</v>
      </c>
      <c r="H15" s="9">
        <v>20</v>
      </c>
      <c r="I15" s="9">
        <v>20</v>
      </c>
      <c r="J15" s="9" t="s">
        <v>26</v>
      </c>
    </row>
    <row r="16" s="2" customFormat="1" ht="31" customHeight="1" spans="1:10">
      <c r="A16" s="6" t="s">
        <v>114</v>
      </c>
      <c r="B16" s="25" t="s">
        <v>115</v>
      </c>
      <c r="C16" s="4" t="s">
        <v>158</v>
      </c>
      <c r="D16" s="26" t="s">
        <v>63</v>
      </c>
      <c r="E16" s="4" t="s">
        <v>159</v>
      </c>
      <c r="F16" s="9" t="s">
        <v>112</v>
      </c>
      <c r="G16" s="9" t="s">
        <v>159</v>
      </c>
      <c r="H16" s="9">
        <v>15</v>
      </c>
      <c r="I16" s="9">
        <v>15</v>
      </c>
      <c r="J16" s="9" t="s">
        <v>26</v>
      </c>
    </row>
    <row r="17" s="2" customFormat="1" ht="41" customHeight="1" spans="1:10">
      <c r="A17" s="23"/>
      <c r="B17" s="27"/>
      <c r="C17" s="4" t="s">
        <v>160</v>
      </c>
      <c r="D17" s="26" t="s">
        <v>63</v>
      </c>
      <c r="E17" s="4" t="s">
        <v>159</v>
      </c>
      <c r="F17" s="4" t="s">
        <v>112</v>
      </c>
      <c r="G17" s="4" t="s">
        <v>159</v>
      </c>
      <c r="H17" s="4">
        <v>15</v>
      </c>
      <c r="I17" s="4">
        <v>15</v>
      </c>
      <c r="J17" s="4" t="s">
        <v>26</v>
      </c>
    </row>
    <row r="18" s="2" customFormat="1" ht="31" customHeight="1" spans="1:10">
      <c r="A18" s="4" t="s">
        <v>143</v>
      </c>
      <c r="B18" s="4"/>
      <c r="C18" s="4" t="s">
        <v>26</v>
      </c>
      <c r="D18" s="4"/>
      <c r="E18" s="4"/>
      <c r="F18" s="4"/>
      <c r="G18" s="4"/>
      <c r="H18" s="4"/>
      <c r="I18" s="4"/>
      <c r="J18" s="4"/>
    </row>
    <row r="19" s="2" customFormat="1" ht="24" customHeight="1" spans="1:10">
      <c r="A19" s="4" t="s">
        <v>144</v>
      </c>
      <c r="B19" s="4">
        <v>100</v>
      </c>
      <c r="C19" s="4"/>
      <c r="D19" s="4"/>
      <c r="E19" s="4"/>
      <c r="F19" s="4"/>
      <c r="G19" s="4"/>
      <c r="H19" s="4"/>
      <c r="I19" s="4">
        <f>SUM(I5,I13:I17)</f>
        <v>100</v>
      </c>
      <c r="J19" s="4" t="s">
        <v>161</v>
      </c>
    </row>
    <row r="20" spans="1:10">
      <c r="A20" s="16" t="s">
        <v>146</v>
      </c>
      <c r="B20" s="17"/>
      <c r="C20" s="17"/>
      <c r="D20" s="17"/>
      <c r="E20" s="17"/>
      <c r="F20" s="17"/>
      <c r="G20" s="17"/>
      <c r="H20" s="17"/>
      <c r="I20" s="17"/>
      <c r="J20" s="17"/>
    </row>
    <row r="21" spans="1:10">
      <c r="A21" s="17"/>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6:A17"/>
    <mergeCell ref="B16:B17"/>
    <mergeCell ref="A20:J24"/>
  </mergeCells>
  <pageMargins left="0.357638888888889" right="0.357638888888889" top="0.60625" bottom="0.60625" header="0.5" footer="0.5"/>
  <pageSetup paperSize="9" scale="81"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J27"/>
  <sheetViews>
    <sheetView tabSelected="1" workbookViewId="0">
      <selection activeCell="B2" sqref="B2:J2"/>
    </sheetView>
  </sheetViews>
  <sheetFormatPr defaultColWidth="9" defaultRowHeight="14.25"/>
  <cols>
    <col min="1" max="1" width="11.5" customWidth="1"/>
    <col min="2" max="2" width="21.2583333333333" customWidth="1"/>
    <col min="3" max="3" width="44.875" customWidth="1"/>
    <col min="5" max="5" width="14" customWidth="1"/>
    <col min="7" max="7" width="10.7583333333333" customWidth="1"/>
    <col min="10" max="10" width="14.1333333333333" customWidth="1"/>
  </cols>
  <sheetData>
    <row r="1" ht="27" spans="1:10">
      <c r="A1" s="3" t="s">
        <v>121</v>
      </c>
      <c r="B1" s="3"/>
      <c r="C1" s="3"/>
      <c r="D1" s="3"/>
      <c r="E1" s="3"/>
      <c r="F1" s="3"/>
      <c r="G1" s="3"/>
      <c r="H1" s="3"/>
      <c r="I1" s="3"/>
      <c r="J1" s="3"/>
    </row>
    <row r="2" s="18" customFormat="1" ht="26" customHeight="1" spans="1:10">
      <c r="A2" s="4" t="s">
        <v>122</v>
      </c>
      <c r="B2" s="4" t="s">
        <v>162</v>
      </c>
      <c r="C2" s="4"/>
      <c r="D2" s="4"/>
      <c r="E2" s="4"/>
      <c r="F2" s="4"/>
      <c r="G2" s="4"/>
      <c r="H2" s="4"/>
      <c r="I2" s="4"/>
      <c r="J2" s="4"/>
    </row>
    <row r="3" s="18" customFormat="1" ht="26" customHeight="1" spans="1:10">
      <c r="A3" s="4" t="s">
        <v>124</v>
      </c>
      <c r="B3" s="4" t="s">
        <v>125</v>
      </c>
      <c r="C3" s="4"/>
      <c r="D3" s="4"/>
      <c r="E3" s="6" t="s">
        <v>126</v>
      </c>
      <c r="F3" s="4" t="s">
        <v>30</v>
      </c>
      <c r="G3" s="4"/>
      <c r="H3" s="4"/>
      <c r="I3" s="4"/>
      <c r="J3" s="4"/>
    </row>
    <row r="4" s="18" customFormat="1" ht="37" customHeight="1" spans="1:10">
      <c r="A4" s="4" t="s">
        <v>127</v>
      </c>
      <c r="B4" s="4"/>
      <c r="C4" s="6" t="s">
        <v>33</v>
      </c>
      <c r="D4" s="6" t="s">
        <v>128</v>
      </c>
      <c r="E4" s="6" t="s">
        <v>129</v>
      </c>
      <c r="F4" s="4" t="s">
        <v>130</v>
      </c>
      <c r="G4" s="4"/>
      <c r="H4" s="4" t="s">
        <v>131</v>
      </c>
      <c r="I4" s="4" t="s">
        <v>132</v>
      </c>
      <c r="J4" s="4"/>
    </row>
    <row r="5" s="18" customFormat="1" ht="31" customHeight="1" spans="1:10">
      <c r="A5" s="4"/>
      <c r="B5" s="4" t="s">
        <v>40</v>
      </c>
      <c r="C5" s="4">
        <v>400</v>
      </c>
      <c r="D5" s="4">
        <v>400</v>
      </c>
      <c r="E5" s="4">
        <v>400</v>
      </c>
      <c r="F5" s="4">
        <v>10</v>
      </c>
      <c r="G5" s="4"/>
      <c r="H5" s="8">
        <f>E5/D5</f>
        <v>1</v>
      </c>
      <c r="I5" s="4">
        <v>10</v>
      </c>
      <c r="J5" s="4"/>
    </row>
    <row r="6" s="18" customFormat="1" ht="31" customHeight="1" spans="1:10">
      <c r="A6" s="4"/>
      <c r="B6" s="4" t="s">
        <v>44</v>
      </c>
      <c r="C6" s="4">
        <v>400</v>
      </c>
      <c r="D6" s="4">
        <v>400</v>
      </c>
      <c r="E6" s="4">
        <v>400</v>
      </c>
      <c r="F6" s="4" t="s">
        <v>133</v>
      </c>
      <c r="G6" s="4"/>
      <c r="H6" s="4" t="s">
        <v>133</v>
      </c>
      <c r="I6" s="4" t="s">
        <v>133</v>
      </c>
      <c r="J6" s="4"/>
    </row>
    <row r="7" s="18" customFormat="1" ht="31" customHeight="1" spans="1:10">
      <c r="A7" s="4"/>
      <c r="B7" s="4" t="s">
        <v>134</v>
      </c>
      <c r="C7" s="4"/>
      <c r="D7" s="4"/>
      <c r="E7" s="4"/>
      <c r="F7" s="4" t="s">
        <v>133</v>
      </c>
      <c r="G7" s="4"/>
      <c r="H7" s="4" t="s">
        <v>133</v>
      </c>
      <c r="I7" s="4" t="s">
        <v>133</v>
      </c>
      <c r="J7" s="4"/>
    </row>
    <row r="8" s="18" customFormat="1" ht="31" customHeight="1" spans="1:10">
      <c r="A8" s="4"/>
      <c r="B8" s="4" t="s">
        <v>135</v>
      </c>
      <c r="C8" s="4"/>
      <c r="D8" s="4"/>
      <c r="E8" s="4"/>
      <c r="F8" s="4" t="s">
        <v>133</v>
      </c>
      <c r="G8" s="4"/>
      <c r="H8" s="4" t="s">
        <v>133</v>
      </c>
      <c r="I8" s="4" t="s">
        <v>133</v>
      </c>
      <c r="J8" s="4"/>
    </row>
    <row r="9" s="18" customFormat="1" ht="29" customHeight="1" spans="1:10">
      <c r="A9" s="9" t="s">
        <v>136</v>
      </c>
      <c r="B9" s="9"/>
      <c r="C9" s="9"/>
      <c r="D9" s="9"/>
      <c r="E9" s="9"/>
      <c r="F9" s="9"/>
      <c r="G9" s="9" t="s">
        <v>137</v>
      </c>
      <c r="H9" s="9"/>
      <c r="I9" s="9"/>
      <c r="J9" s="9"/>
    </row>
    <row r="10" s="18" customFormat="1" ht="54" customHeight="1" spans="1:10">
      <c r="A10" s="9" t="s">
        <v>138</v>
      </c>
      <c r="B10" s="9" t="s">
        <v>163</v>
      </c>
      <c r="C10" s="9"/>
      <c r="D10" s="9"/>
      <c r="E10" s="9"/>
      <c r="F10" s="9"/>
      <c r="G10" s="9" t="s">
        <v>164</v>
      </c>
      <c r="H10" s="9"/>
      <c r="I10" s="9"/>
      <c r="J10" s="9"/>
    </row>
    <row r="11" s="18" customFormat="1" ht="30" customHeight="1" spans="1:10">
      <c r="A11" s="9" t="s">
        <v>51</v>
      </c>
      <c r="B11" s="9"/>
      <c r="C11" s="9"/>
      <c r="D11" s="9" t="s">
        <v>141</v>
      </c>
      <c r="E11" s="9"/>
      <c r="F11" s="9"/>
      <c r="G11" s="9" t="s">
        <v>142</v>
      </c>
      <c r="H11" s="9"/>
      <c r="I11" s="9"/>
      <c r="J11" s="9"/>
    </row>
    <row r="12" s="18" customFormat="1" ht="48" customHeight="1" spans="1:10">
      <c r="A12" s="4" t="s">
        <v>57</v>
      </c>
      <c r="B12" s="4" t="s">
        <v>58</v>
      </c>
      <c r="C12" s="6" t="s">
        <v>59</v>
      </c>
      <c r="D12" s="6" t="s">
        <v>52</v>
      </c>
      <c r="E12" s="4" t="s">
        <v>53</v>
      </c>
      <c r="F12" s="11" t="s">
        <v>54</v>
      </c>
      <c r="G12" s="11" t="s">
        <v>55</v>
      </c>
      <c r="H12" s="9" t="s">
        <v>130</v>
      </c>
      <c r="I12" s="9" t="s">
        <v>132</v>
      </c>
      <c r="J12" s="9" t="s">
        <v>56</v>
      </c>
    </row>
    <row r="13" s="18" customFormat="1" ht="39" customHeight="1" spans="1:10">
      <c r="A13" s="6" t="s">
        <v>60</v>
      </c>
      <c r="B13" s="4" t="s">
        <v>61</v>
      </c>
      <c r="C13" s="19" t="s">
        <v>62</v>
      </c>
      <c r="D13" s="20" t="s">
        <v>63</v>
      </c>
      <c r="E13" s="20" t="s">
        <v>64</v>
      </c>
      <c r="F13" s="20" t="s">
        <v>65</v>
      </c>
      <c r="G13" s="11" t="s">
        <v>64</v>
      </c>
      <c r="H13" s="9">
        <v>10</v>
      </c>
      <c r="I13" s="9">
        <v>10</v>
      </c>
      <c r="J13" s="9" t="s">
        <v>26</v>
      </c>
    </row>
    <row r="14" s="18" customFormat="1" ht="31" customHeight="1" spans="1:10">
      <c r="A14" s="21"/>
      <c r="B14" s="4" t="s">
        <v>61</v>
      </c>
      <c r="C14" s="19" t="s">
        <v>66</v>
      </c>
      <c r="D14" s="20" t="s">
        <v>63</v>
      </c>
      <c r="E14" s="20" t="s">
        <v>67</v>
      </c>
      <c r="F14" s="20" t="s">
        <v>68</v>
      </c>
      <c r="G14" s="12">
        <v>1</v>
      </c>
      <c r="H14" s="9">
        <v>10</v>
      </c>
      <c r="I14" s="9">
        <v>10</v>
      </c>
      <c r="J14" s="9" t="s">
        <v>26</v>
      </c>
    </row>
    <row r="15" s="18" customFormat="1" ht="31" customHeight="1" spans="1:10">
      <c r="A15" s="21"/>
      <c r="B15" s="4" t="s">
        <v>98</v>
      </c>
      <c r="C15" s="19" t="s">
        <v>100</v>
      </c>
      <c r="D15" s="22" t="s">
        <v>74</v>
      </c>
      <c r="E15" s="20" t="s">
        <v>101</v>
      </c>
      <c r="F15" s="20" t="s">
        <v>68</v>
      </c>
      <c r="G15" s="9" t="s">
        <v>101</v>
      </c>
      <c r="H15" s="9">
        <v>15</v>
      </c>
      <c r="I15" s="9">
        <v>15</v>
      </c>
      <c r="J15" s="9" t="s">
        <v>26</v>
      </c>
    </row>
    <row r="16" s="18" customFormat="1" ht="31" customHeight="1" spans="1:10">
      <c r="A16" s="21"/>
      <c r="B16" s="4" t="s">
        <v>98</v>
      </c>
      <c r="C16" s="19" t="s">
        <v>102</v>
      </c>
      <c r="D16" s="4" t="s">
        <v>70</v>
      </c>
      <c r="E16" s="20" t="s">
        <v>67</v>
      </c>
      <c r="F16" s="20" t="s">
        <v>68</v>
      </c>
      <c r="G16" s="12">
        <v>1</v>
      </c>
      <c r="H16" s="9">
        <v>15</v>
      </c>
      <c r="I16" s="9">
        <v>14</v>
      </c>
      <c r="J16" s="9" t="s">
        <v>26</v>
      </c>
    </row>
    <row r="17" s="18" customFormat="1" ht="31" customHeight="1" spans="1:10">
      <c r="A17" s="4" t="s">
        <v>105</v>
      </c>
      <c r="B17" s="6" t="s">
        <v>106</v>
      </c>
      <c r="C17" s="19" t="s">
        <v>107</v>
      </c>
      <c r="D17" s="20" t="s">
        <v>63</v>
      </c>
      <c r="E17" s="20" t="s">
        <v>67</v>
      </c>
      <c r="F17" s="20" t="s">
        <v>68</v>
      </c>
      <c r="G17" s="12">
        <v>1</v>
      </c>
      <c r="H17" s="9">
        <v>10</v>
      </c>
      <c r="I17" s="9">
        <v>10</v>
      </c>
      <c r="J17" s="9" t="s">
        <v>26</v>
      </c>
    </row>
    <row r="18" s="18" customFormat="1" ht="31" customHeight="1" spans="1:10">
      <c r="A18" s="4"/>
      <c r="B18" s="23"/>
      <c r="C18" s="19" t="s">
        <v>108</v>
      </c>
      <c r="D18" s="20" t="s">
        <v>63</v>
      </c>
      <c r="E18" s="20" t="s">
        <v>67</v>
      </c>
      <c r="F18" s="20" t="s">
        <v>68</v>
      </c>
      <c r="G18" s="12">
        <v>1</v>
      </c>
      <c r="H18" s="9">
        <v>10</v>
      </c>
      <c r="I18" s="9">
        <v>10</v>
      </c>
      <c r="J18" s="9" t="s">
        <v>26</v>
      </c>
    </row>
    <row r="19" s="18" customFormat="1" ht="31" customHeight="1" spans="1:10">
      <c r="A19" s="4"/>
      <c r="B19" s="4" t="s">
        <v>110</v>
      </c>
      <c r="C19" s="4" t="s">
        <v>111</v>
      </c>
      <c r="D19" s="14" t="s">
        <v>70</v>
      </c>
      <c r="E19" s="4">
        <v>50</v>
      </c>
      <c r="F19" s="9" t="s">
        <v>112</v>
      </c>
      <c r="G19" s="9" t="s">
        <v>113</v>
      </c>
      <c r="H19" s="9">
        <v>10</v>
      </c>
      <c r="I19" s="9">
        <v>10</v>
      </c>
      <c r="J19" s="9" t="s">
        <v>26</v>
      </c>
    </row>
    <row r="20" s="18" customFormat="1" ht="41" customHeight="1" spans="1:10">
      <c r="A20" s="4" t="s">
        <v>114</v>
      </c>
      <c r="B20" s="6" t="s">
        <v>115</v>
      </c>
      <c r="C20" s="4" t="s">
        <v>116</v>
      </c>
      <c r="D20" s="14" t="s">
        <v>70</v>
      </c>
      <c r="E20" s="4">
        <v>90</v>
      </c>
      <c r="F20" s="4" t="s">
        <v>68</v>
      </c>
      <c r="G20" s="15">
        <v>0.9</v>
      </c>
      <c r="H20" s="4">
        <v>10</v>
      </c>
      <c r="I20" s="4">
        <v>10</v>
      </c>
      <c r="J20" s="4" t="s">
        <v>26</v>
      </c>
    </row>
    <row r="21" s="18" customFormat="1" ht="31" customHeight="1" spans="1:10">
      <c r="A21" s="4" t="s">
        <v>143</v>
      </c>
      <c r="B21" s="4"/>
      <c r="C21" s="4" t="s">
        <v>26</v>
      </c>
      <c r="D21" s="4"/>
      <c r="E21" s="4"/>
      <c r="F21" s="4"/>
      <c r="G21" s="4"/>
      <c r="H21" s="4"/>
      <c r="I21" s="4"/>
      <c r="J21" s="4"/>
    </row>
    <row r="22" s="18" customFormat="1" ht="24" customHeight="1" spans="1:10">
      <c r="A22" s="4" t="s">
        <v>144</v>
      </c>
      <c r="B22" s="4">
        <v>100</v>
      </c>
      <c r="C22" s="4"/>
      <c r="D22" s="4"/>
      <c r="E22" s="4"/>
      <c r="F22" s="4"/>
      <c r="G22" s="4"/>
      <c r="H22" s="4"/>
      <c r="I22" s="4">
        <v>99</v>
      </c>
      <c r="J22" s="4" t="s">
        <v>145</v>
      </c>
    </row>
    <row r="23" spans="1:10">
      <c r="A23" s="16" t="s">
        <v>146</v>
      </c>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B17:B18"/>
    <mergeCell ref="A23:J27"/>
  </mergeCells>
  <pageMargins left="0.357638888888889" right="0.357638888888889" top="0.60625" bottom="0.60625" header="0.5" footer="0.5"/>
  <pageSetup paperSize="9" scale="84"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J24"/>
  <sheetViews>
    <sheetView workbookViewId="0">
      <selection activeCell="N18" sqref="N18"/>
    </sheetView>
  </sheetViews>
  <sheetFormatPr defaultColWidth="9" defaultRowHeight="14.25"/>
  <cols>
    <col min="1" max="1" width="11.5" customWidth="1"/>
    <col min="2" max="2" width="21.2583333333333" customWidth="1"/>
    <col min="3" max="3" width="26.125" customWidth="1"/>
    <col min="5" max="5" width="14" customWidth="1"/>
    <col min="7" max="7" width="10.7583333333333" customWidth="1"/>
    <col min="10" max="10" width="14.1333333333333" customWidth="1"/>
  </cols>
  <sheetData>
    <row r="1" ht="27" spans="1:10">
      <c r="A1" s="3" t="s">
        <v>121</v>
      </c>
      <c r="B1" s="3"/>
      <c r="C1" s="3"/>
      <c r="D1" s="3"/>
      <c r="E1" s="3"/>
      <c r="F1" s="3"/>
      <c r="G1" s="3"/>
      <c r="H1" s="3"/>
      <c r="I1" s="3"/>
      <c r="J1" s="3"/>
    </row>
    <row r="2" s="2" customFormat="1" ht="26" customHeight="1" spans="1:10">
      <c r="A2" s="4" t="s">
        <v>122</v>
      </c>
      <c r="B2" s="4" t="s">
        <v>165</v>
      </c>
      <c r="C2" s="4"/>
      <c r="D2" s="4"/>
      <c r="E2" s="4"/>
      <c r="F2" s="4"/>
      <c r="G2" s="4"/>
      <c r="H2" s="4"/>
      <c r="I2" s="4"/>
      <c r="J2" s="4"/>
    </row>
    <row r="3" s="2" customFormat="1" ht="26" customHeight="1" spans="1:10">
      <c r="A3" s="4" t="s">
        <v>124</v>
      </c>
      <c r="B3" s="4" t="s">
        <v>125</v>
      </c>
      <c r="C3" s="4"/>
      <c r="D3" s="4"/>
      <c r="E3" s="6" t="s">
        <v>126</v>
      </c>
      <c r="F3" s="4" t="s">
        <v>30</v>
      </c>
      <c r="G3" s="4"/>
      <c r="H3" s="4"/>
      <c r="I3" s="4"/>
      <c r="J3" s="4"/>
    </row>
    <row r="4" s="2" customFormat="1" ht="37" customHeight="1" spans="1:10">
      <c r="A4" s="4" t="s">
        <v>127</v>
      </c>
      <c r="B4" s="4"/>
      <c r="C4" s="6" t="s">
        <v>33</v>
      </c>
      <c r="D4" s="6" t="s">
        <v>128</v>
      </c>
      <c r="E4" s="6" t="s">
        <v>129</v>
      </c>
      <c r="F4" s="4" t="s">
        <v>130</v>
      </c>
      <c r="G4" s="4"/>
      <c r="H4" s="4" t="s">
        <v>131</v>
      </c>
      <c r="I4" s="4" t="s">
        <v>132</v>
      </c>
      <c r="J4" s="4"/>
    </row>
    <row r="5" s="2" customFormat="1" ht="31" customHeight="1" spans="1:10">
      <c r="A5" s="4"/>
      <c r="B5" s="4" t="s">
        <v>40</v>
      </c>
      <c r="C5" s="4">
        <v>6</v>
      </c>
      <c r="D5" s="4">
        <v>6</v>
      </c>
      <c r="E5" s="4">
        <v>6</v>
      </c>
      <c r="F5" s="4">
        <v>10</v>
      </c>
      <c r="G5" s="4"/>
      <c r="H5" s="8">
        <f>E5/D5</f>
        <v>1</v>
      </c>
      <c r="I5" s="4">
        <v>10</v>
      </c>
      <c r="J5" s="4"/>
    </row>
    <row r="6" s="2" customFormat="1" ht="31" customHeight="1" spans="1:10">
      <c r="A6" s="4"/>
      <c r="B6" s="4" t="s">
        <v>44</v>
      </c>
      <c r="C6" s="4">
        <v>6</v>
      </c>
      <c r="D6" s="4">
        <v>6</v>
      </c>
      <c r="E6" s="4">
        <v>6</v>
      </c>
      <c r="F6" s="4" t="s">
        <v>133</v>
      </c>
      <c r="G6" s="4"/>
      <c r="H6" s="4" t="s">
        <v>133</v>
      </c>
      <c r="I6" s="4" t="s">
        <v>133</v>
      </c>
      <c r="J6" s="4"/>
    </row>
    <row r="7" s="2" customFormat="1" ht="31" customHeight="1" spans="1:10">
      <c r="A7" s="4"/>
      <c r="B7" s="4" t="s">
        <v>134</v>
      </c>
      <c r="C7" s="4"/>
      <c r="D7" s="4"/>
      <c r="E7" s="4"/>
      <c r="F7" s="4" t="s">
        <v>133</v>
      </c>
      <c r="G7" s="4"/>
      <c r="H7" s="4" t="s">
        <v>133</v>
      </c>
      <c r="I7" s="4" t="s">
        <v>133</v>
      </c>
      <c r="J7" s="4"/>
    </row>
    <row r="8" s="2" customFormat="1" ht="31" customHeight="1" spans="1:10">
      <c r="A8" s="4"/>
      <c r="B8" s="4" t="s">
        <v>135</v>
      </c>
      <c r="C8" s="4"/>
      <c r="D8" s="4"/>
      <c r="E8" s="4"/>
      <c r="F8" s="4" t="s">
        <v>133</v>
      </c>
      <c r="G8" s="4"/>
      <c r="H8" s="4" t="s">
        <v>133</v>
      </c>
      <c r="I8" s="4" t="s">
        <v>133</v>
      </c>
      <c r="J8" s="4"/>
    </row>
    <row r="9" s="2" customFormat="1" ht="29" customHeight="1" spans="1:10">
      <c r="A9" s="9" t="s">
        <v>136</v>
      </c>
      <c r="B9" s="9"/>
      <c r="C9" s="9"/>
      <c r="D9" s="9"/>
      <c r="E9" s="9"/>
      <c r="F9" s="9"/>
      <c r="G9" s="9" t="s">
        <v>137</v>
      </c>
      <c r="H9" s="9"/>
      <c r="I9" s="9"/>
      <c r="J9" s="9"/>
    </row>
    <row r="10" s="2" customFormat="1" ht="44" customHeight="1" spans="1:10">
      <c r="A10" s="9" t="s">
        <v>138</v>
      </c>
      <c r="B10" s="9" t="s">
        <v>166</v>
      </c>
      <c r="C10" s="9"/>
      <c r="D10" s="9"/>
      <c r="E10" s="9"/>
      <c r="F10" s="9"/>
      <c r="G10" s="9" t="s">
        <v>167</v>
      </c>
      <c r="H10" s="9"/>
      <c r="I10" s="9"/>
      <c r="J10" s="9"/>
    </row>
    <row r="11" s="2" customFormat="1" ht="30" customHeight="1" spans="1:10">
      <c r="A11" s="9" t="s">
        <v>51</v>
      </c>
      <c r="B11" s="9"/>
      <c r="C11" s="9"/>
      <c r="D11" s="9" t="s">
        <v>141</v>
      </c>
      <c r="E11" s="9"/>
      <c r="F11" s="9"/>
      <c r="G11" s="9" t="s">
        <v>142</v>
      </c>
      <c r="H11" s="9"/>
      <c r="I11" s="9"/>
      <c r="J11" s="9"/>
    </row>
    <row r="12" s="2" customFormat="1" ht="48" customHeight="1" spans="1:10">
      <c r="A12" s="4" t="s">
        <v>57</v>
      </c>
      <c r="B12" s="4" t="s">
        <v>58</v>
      </c>
      <c r="C12" s="6" t="s">
        <v>59</v>
      </c>
      <c r="D12" s="6" t="s">
        <v>52</v>
      </c>
      <c r="E12" s="4" t="s">
        <v>53</v>
      </c>
      <c r="F12" s="11" t="s">
        <v>54</v>
      </c>
      <c r="G12" s="11" t="s">
        <v>55</v>
      </c>
      <c r="H12" s="9" t="s">
        <v>130</v>
      </c>
      <c r="I12" s="9" t="s">
        <v>132</v>
      </c>
      <c r="J12" s="9" t="s">
        <v>56</v>
      </c>
    </row>
    <row r="13" s="2" customFormat="1" ht="31" customHeight="1" spans="1:10">
      <c r="A13" s="4" t="s">
        <v>60</v>
      </c>
      <c r="B13" s="4" t="s">
        <v>61</v>
      </c>
      <c r="C13" s="4" t="s">
        <v>168</v>
      </c>
      <c r="D13" s="4" t="s">
        <v>93</v>
      </c>
      <c r="E13" s="4">
        <v>1</v>
      </c>
      <c r="F13" s="9" t="s">
        <v>169</v>
      </c>
      <c r="G13" s="9">
        <v>3</v>
      </c>
      <c r="H13" s="9">
        <v>18</v>
      </c>
      <c r="I13" s="9">
        <v>18</v>
      </c>
      <c r="J13" s="9" t="s">
        <v>26</v>
      </c>
    </row>
    <row r="14" s="2" customFormat="1" ht="31" customHeight="1" spans="1:10">
      <c r="A14" s="4"/>
      <c r="B14" s="4" t="s">
        <v>98</v>
      </c>
      <c r="C14" s="4" t="s">
        <v>170</v>
      </c>
      <c r="D14" s="4" t="s">
        <v>70</v>
      </c>
      <c r="E14" s="96" t="s">
        <v>171</v>
      </c>
      <c r="F14" s="9" t="s">
        <v>68</v>
      </c>
      <c r="G14" s="9" t="s">
        <v>172</v>
      </c>
      <c r="H14" s="9">
        <v>18</v>
      </c>
      <c r="I14" s="9">
        <v>18</v>
      </c>
      <c r="J14" s="9" t="s">
        <v>26</v>
      </c>
    </row>
    <row r="15" s="2" customFormat="1" ht="31" customHeight="1" spans="1:10">
      <c r="A15" s="4"/>
      <c r="B15" s="4" t="s">
        <v>173</v>
      </c>
      <c r="C15" s="4" t="s">
        <v>174</v>
      </c>
      <c r="D15" s="4" t="s">
        <v>70</v>
      </c>
      <c r="E15" s="4">
        <v>6</v>
      </c>
      <c r="F15" s="9" t="s">
        <v>175</v>
      </c>
      <c r="G15" s="9">
        <v>6</v>
      </c>
      <c r="H15" s="9">
        <v>18</v>
      </c>
      <c r="I15" s="9">
        <v>18</v>
      </c>
      <c r="J15" s="9" t="s">
        <v>26</v>
      </c>
    </row>
    <row r="16" s="2" customFormat="1" ht="31" customHeight="1" spans="1:10">
      <c r="A16" s="4" t="s">
        <v>105</v>
      </c>
      <c r="B16" s="4" t="s">
        <v>106</v>
      </c>
      <c r="C16" s="4" t="s">
        <v>176</v>
      </c>
      <c r="D16" s="14" t="s">
        <v>70</v>
      </c>
      <c r="E16" s="4" t="s">
        <v>159</v>
      </c>
      <c r="F16" s="9" t="s">
        <v>68</v>
      </c>
      <c r="G16" s="9" t="s">
        <v>177</v>
      </c>
      <c r="H16" s="9">
        <v>18</v>
      </c>
      <c r="I16" s="9">
        <v>16</v>
      </c>
      <c r="J16" s="9" t="s">
        <v>26</v>
      </c>
    </row>
    <row r="17" s="2" customFormat="1" ht="41" customHeight="1" spans="1:10">
      <c r="A17" s="4" t="s">
        <v>114</v>
      </c>
      <c r="B17" s="6" t="s">
        <v>115</v>
      </c>
      <c r="C17" s="4" t="s">
        <v>178</v>
      </c>
      <c r="D17" s="14" t="s">
        <v>70</v>
      </c>
      <c r="E17" s="4">
        <v>90</v>
      </c>
      <c r="F17" s="4" t="s">
        <v>68</v>
      </c>
      <c r="G17" s="15">
        <v>0.9</v>
      </c>
      <c r="H17" s="4">
        <v>18</v>
      </c>
      <c r="I17" s="4">
        <v>18</v>
      </c>
      <c r="J17" s="4" t="s">
        <v>26</v>
      </c>
    </row>
    <row r="18" s="2" customFormat="1" ht="31" customHeight="1" spans="1:10">
      <c r="A18" s="4" t="s">
        <v>143</v>
      </c>
      <c r="B18" s="4"/>
      <c r="C18" s="4" t="s">
        <v>26</v>
      </c>
      <c r="D18" s="4"/>
      <c r="E18" s="4"/>
      <c r="F18" s="4"/>
      <c r="G18" s="4"/>
      <c r="H18" s="4"/>
      <c r="I18" s="4"/>
      <c r="J18" s="4"/>
    </row>
    <row r="19" s="2" customFormat="1" ht="24" customHeight="1" spans="1:10">
      <c r="A19" s="4" t="s">
        <v>144</v>
      </c>
      <c r="B19" s="4">
        <v>100</v>
      </c>
      <c r="C19" s="4"/>
      <c r="D19" s="4"/>
      <c r="E19" s="4"/>
      <c r="F19" s="4"/>
      <c r="G19" s="4"/>
      <c r="H19" s="4"/>
      <c r="I19" s="4">
        <f>SUM(I5,I13:I17)</f>
        <v>98</v>
      </c>
      <c r="J19" s="4" t="s">
        <v>145</v>
      </c>
    </row>
    <row r="20" spans="1:10">
      <c r="A20" s="16" t="s">
        <v>146</v>
      </c>
      <c r="B20" s="17"/>
      <c r="C20" s="17"/>
      <c r="D20" s="17"/>
      <c r="E20" s="17"/>
      <c r="F20" s="17"/>
      <c r="G20" s="17"/>
      <c r="H20" s="17"/>
      <c r="I20" s="17"/>
      <c r="J20" s="17"/>
    </row>
    <row r="21" spans="1:10">
      <c r="A21" s="17"/>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357638888888889" right="0.357638888888889" top="0.409027777777778" bottom="0.60625" header="0.5" footer="0.5"/>
  <pageSetup paperSize="9" scale="84"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J24"/>
  <sheetViews>
    <sheetView topLeftCell="A5" workbookViewId="0">
      <selection activeCell="G10" sqref="G10:J10"/>
    </sheetView>
  </sheetViews>
  <sheetFormatPr defaultColWidth="9" defaultRowHeight="14.25"/>
  <cols>
    <col min="1" max="1" width="11.5" customWidth="1"/>
    <col min="2" max="2" width="21.2583333333333" customWidth="1"/>
    <col min="3" max="3" width="24.75" customWidth="1"/>
    <col min="5" max="5" width="19.625" customWidth="1"/>
    <col min="7" max="7" width="7.38333333333333" customWidth="1"/>
    <col min="10" max="10" width="40.25" customWidth="1"/>
  </cols>
  <sheetData>
    <row r="1" ht="27" spans="1:10">
      <c r="A1" s="3" t="s">
        <v>121</v>
      </c>
      <c r="B1" s="3"/>
      <c r="C1" s="3"/>
      <c r="D1" s="3"/>
      <c r="E1" s="3"/>
      <c r="F1" s="3"/>
      <c r="G1" s="3"/>
      <c r="H1" s="3"/>
      <c r="I1" s="3"/>
      <c r="J1" s="3"/>
    </row>
    <row r="2" s="1" customFormat="1" ht="26" customHeight="1" spans="1:10">
      <c r="A2" s="4" t="s">
        <v>122</v>
      </c>
      <c r="B2" s="5" t="s">
        <v>179</v>
      </c>
      <c r="C2" s="5"/>
      <c r="D2" s="5"/>
      <c r="E2" s="5"/>
      <c r="F2" s="5"/>
      <c r="G2" s="5"/>
      <c r="H2" s="5"/>
      <c r="I2" s="5"/>
      <c r="J2" s="5"/>
    </row>
    <row r="3" s="1" customFormat="1" ht="26" customHeight="1" spans="1:10">
      <c r="A3" s="4" t="s">
        <v>124</v>
      </c>
      <c r="B3" s="5" t="s">
        <v>125</v>
      </c>
      <c r="C3" s="5"/>
      <c r="D3" s="5"/>
      <c r="E3" s="6" t="s">
        <v>126</v>
      </c>
      <c r="F3" s="5" t="s">
        <v>30</v>
      </c>
      <c r="G3" s="5"/>
      <c r="H3" s="5"/>
      <c r="I3" s="5"/>
      <c r="J3" s="5"/>
    </row>
    <row r="4" s="1" customFormat="1" ht="37" customHeight="1" spans="1:10">
      <c r="A4" s="4" t="s">
        <v>127</v>
      </c>
      <c r="B4" s="7"/>
      <c r="C4" s="6" t="s">
        <v>33</v>
      </c>
      <c r="D4" s="6" t="s">
        <v>128</v>
      </c>
      <c r="E4" s="6" t="s">
        <v>129</v>
      </c>
      <c r="F4" s="4" t="s">
        <v>130</v>
      </c>
      <c r="G4" s="4"/>
      <c r="H4" s="4" t="s">
        <v>131</v>
      </c>
      <c r="I4" s="4" t="s">
        <v>132</v>
      </c>
      <c r="J4" s="4"/>
    </row>
    <row r="5" s="1" customFormat="1" ht="31" customHeight="1" spans="1:10">
      <c r="A5" s="4"/>
      <c r="B5" s="4" t="s">
        <v>40</v>
      </c>
      <c r="C5" s="4">
        <v>1129.5</v>
      </c>
      <c r="D5" s="4">
        <v>632.01</v>
      </c>
      <c r="E5" s="4">
        <v>632.01</v>
      </c>
      <c r="F5" s="4">
        <v>10</v>
      </c>
      <c r="G5" s="4"/>
      <c r="H5" s="8">
        <f>E5/D5</f>
        <v>1</v>
      </c>
      <c r="I5" s="4">
        <v>9</v>
      </c>
      <c r="J5" s="4"/>
    </row>
    <row r="6" s="1" customFormat="1" ht="31" customHeight="1" spans="1:10">
      <c r="A6" s="4"/>
      <c r="B6" s="5" t="s">
        <v>44</v>
      </c>
      <c r="C6" s="4"/>
      <c r="D6" s="4"/>
      <c r="E6" s="4"/>
      <c r="F6" s="4" t="s">
        <v>133</v>
      </c>
      <c r="G6" s="4"/>
      <c r="H6" s="4" t="s">
        <v>133</v>
      </c>
      <c r="I6" s="4" t="s">
        <v>133</v>
      </c>
      <c r="J6" s="4"/>
    </row>
    <row r="7" s="1" customFormat="1" ht="31" customHeight="1" spans="1:10">
      <c r="A7" s="4"/>
      <c r="B7" s="4" t="s">
        <v>134</v>
      </c>
      <c r="C7" s="4"/>
      <c r="D7" s="4"/>
      <c r="E7" s="4"/>
      <c r="F7" s="4" t="s">
        <v>133</v>
      </c>
      <c r="G7" s="4"/>
      <c r="H7" s="4" t="s">
        <v>133</v>
      </c>
      <c r="I7" s="4" t="s">
        <v>133</v>
      </c>
      <c r="J7" s="4"/>
    </row>
    <row r="8" s="1" customFormat="1" ht="31" customHeight="1" spans="1:10">
      <c r="A8" s="4"/>
      <c r="B8" s="4" t="s">
        <v>135</v>
      </c>
      <c r="C8" s="4">
        <v>1129.5</v>
      </c>
      <c r="D8" s="4">
        <v>632.01</v>
      </c>
      <c r="E8" s="4">
        <v>632.01</v>
      </c>
      <c r="F8" s="4" t="s">
        <v>133</v>
      </c>
      <c r="G8" s="4"/>
      <c r="H8" s="4" t="s">
        <v>133</v>
      </c>
      <c r="I8" s="4" t="s">
        <v>133</v>
      </c>
      <c r="J8" s="4"/>
    </row>
    <row r="9" s="1" customFormat="1" ht="29" customHeight="1" spans="1:10">
      <c r="A9" s="9" t="s">
        <v>136</v>
      </c>
      <c r="B9" s="9"/>
      <c r="C9" s="9"/>
      <c r="D9" s="9"/>
      <c r="E9" s="9"/>
      <c r="F9" s="9"/>
      <c r="G9" s="9" t="s">
        <v>137</v>
      </c>
      <c r="H9" s="9"/>
      <c r="I9" s="9"/>
      <c r="J9" s="9"/>
    </row>
    <row r="10" s="1" customFormat="1" ht="147" customHeight="1" spans="1:10">
      <c r="A10" s="9" t="s">
        <v>138</v>
      </c>
      <c r="B10" s="10" t="s">
        <v>180</v>
      </c>
      <c r="C10" s="10"/>
      <c r="D10" s="10"/>
      <c r="E10" s="10"/>
      <c r="F10" s="10"/>
      <c r="G10" s="10" t="s">
        <v>181</v>
      </c>
      <c r="H10" s="10"/>
      <c r="I10" s="10"/>
      <c r="J10" s="10"/>
    </row>
    <row r="11" s="1" customFormat="1" ht="30" customHeight="1" spans="1:10">
      <c r="A11" s="9" t="s">
        <v>51</v>
      </c>
      <c r="B11" s="9"/>
      <c r="C11" s="9"/>
      <c r="D11" s="9" t="s">
        <v>141</v>
      </c>
      <c r="E11" s="9"/>
      <c r="F11" s="9"/>
      <c r="G11" s="9" t="s">
        <v>142</v>
      </c>
      <c r="H11" s="9"/>
      <c r="I11" s="9"/>
      <c r="J11" s="9"/>
    </row>
    <row r="12" s="2" customFormat="1" ht="48" customHeight="1" spans="1:10">
      <c r="A12" s="4" t="s">
        <v>57</v>
      </c>
      <c r="B12" s="4" t="s">
        <v>58</v>
      </c>
      <c r="C12" s="6" t="s">
        <v>59</v>
      </c>
      <c r="D12" s="6" t="s">
        <v>52</v>
      </c>
      <c r="E12" s="4" t="s">
        <v>53</v>
      </c>
      <c r="F12" s="11" t="s">
        <v>54</v>
      </c>
      <c r="G12" s="11" t="s">
        <v>55</v>
      </c>
      <c r="H12" s="9" t="s">
        <v>130</v>
      </c>
      <c r="I12" s="9" t="s">
        <v>132</v>
      </c>
      <c r="J12" s="9" t="s">
        <v>56</v>
      </c>
    </row>
    <row r="13" s="1" customFormat="1" ht="31" customHeight="1" spans="1:10">
      <c r="A13" s="4" t="s">
        <v>60</v>
      </c>
      <c r="B13" s="4" t="s">
        <v>61</v>
      </c>
      <c r="C13" s="4" t="s">
        <v>182</v>
      </c>
      <c r="D13" s="4" t="s">
        <v>70</v>
      </c>
      <c r="E13" s="4">
        <v>12</v>
      </c>
      <c r="F13" s="9" t="s">
        <v>183</v>
      </c>
      <c r="G13" s="9">
        <v>20</v>
      </c>
      <c r="H13" s="9">
        <v>18</v>
      </c>
      <c r="I13" s="9">
        <v>18</v>
      </c>
      <c r="J13" s="9" t="s">
        <v>26</v>
      </c>
    </row>
    <row r="14" s="1" customFormat="1" ht="31" customHeight="1" spans="1:10">
      <c r="A14" s="4"/>
      <c r="B14" s="4" t="s">
        <v>98</v>
      </c>
      <c r="C14" s="4" t="s">
        <v>184</v>
      </c>
      <c r="D14" s="4" t="s">
        <v>70</v>
      </c>
      <c r="E14" s="4">
        <v>98</v>
      </c>
      <c r="F14" s="9" t="s">
        <v>68</v>
      </c>
      <c r="G14" s="12">
        <v>1</v>
      </c>
      <c r="H14" s="9">
        <v>18</v>
      </c>
      <c r="I14" s="9">
        <v>18</v>
      </c>
      <c r="J14" s="9" t="s">
        <v>26</v>
      </c>
    </row>
    <row r="15" s="1" customFormat="1" ht="31" customHeight="1" spans="1:10">
      <c r="A15" s="4"/>
      <c r="B15" s="4" t="s">
        <v>173</v>
      </c>
      <c r="C15" s="4" t="s">
        <v>185</v>
      </c>
      <c r="D15" s="4" t="s">
        <v>70</v>
      </c>
      <c r="E15" s="4">
        <v>100</v>
      </c>
      <c r="F15" s="9" t="s">
        <v>186</v>
      </c>
      <c r="G15" s="9">
        <v>100</v>
      </c>
      <c r="H15" s="9">
        <v>18</v>
      </c>
      <c r="I15" s="9">
        <v>18</v>
      </c>
      <c r="J15" s="9" t="s">
        <v>26</v>
      </c>
    </row>
    <row r="16" s="1" customFormat="1" ht="31" customHeight="1" spans="1:10">
      <c r="A16" s="13" t="s">
        <v>105</v>
      </c>
      <c r="B16" s="4" t="s">
        <v>106</v>
      </c>
      <c r="C16" s="4" t="s">
        <v>187</v>
      </c>
      <c r="D16" s="14" t="s">
        <v>70</v>
      </c>
      <c r="E16" s="4">
        <v>95</v>
      </c>
      <c r="F16" s="9" t="s">
        <v>68</v>
      </c>
      <c r="G16" s="9">
        <v>96</v>
      </c>
      <c r="H16" s="9">
        <v>18</v>
      </c>
      <c r="I16" s="9">
        <v>18</v>
      </c>
      <c r="J16" s="9" t="s">
        <v>26</v>
      </c>
    </row>
    <row r="17" s="1" customFormat="1" ht="41" customHeight="1" spans="1:10">
      <c r="A17" s="4" t="s">
        <v>114</v>
      </c>
      <c r="B17" s="6" t="s">
        <v>115</v>
      </c>
      <c r="C17" s="4" t="s">
        <v>188</v>
      </c>
      <c r="D17" s="14" t="s">
        <v>70</v>
      </c>
      <c r="E17" s="4">
        <v>95</v>
      </c>
      <c r="F17" s="4" t="s">
        <v>68</v>
      </c>
      <c r="G17" s="15">
        <v>0.96</v>
      </c>
      <c r="H17" s="4">
        <v>18</v>
      </c>
      <c r="I17" s="4">
        <v>18</v>
      </c>
      <c r="J17" s="4" t="s">
        <v>26</v>
      </c>
    </row>
    <row r="18" s="1" customFormat="1" ht="31" customHeight="1" spans="1:10">
      <c r="A18" s="4" t="s">
        <v>143</v>
      </c>
      <c r="B18" s="4"/>
      <c r="C18" s="7" t="s">
        <v>26</v>
      </c>
      <c r="D18" s="7"/>
      <c r="E18" s="7"/>
      <c r="F18" s="7"/>
      <c r="G18" s="7"/>
      <c r="H18" s="7"/>
      <c r="I18" s="7"/>
      <c r="J18" s="7"/>
    </row>
    <row r="19" s="1" customFormat="1" ht="24" customHeight="1" spans="1:10">
      <c r="A19" s="4" t="s">
        <v>144</v>
      </c>
      <c r="B19" s="4">
        <v>100</v>
      </c>
      <c r="C19" s="4"/>
      <c r="D19" s="4"/>
      <c r="E19" s="4"/>
      <c r="F19" s="4"/>
      <c r="G19" s="4"/>
      <c r="H19" s="4"/>
      <c r="I19" s="4">
        <f>SUM(I5,I13:I17)</f>
        <v>99</v>
      </c>
      <c r="J19" s="4" t="s">
        <v>145</v>
      </c>
    </row>
    <row r="20" spans="1:10">
      <c r="A20" s="16" t="s">
        <v>146</v>
      </c>
      <c r="B20" s="17"/>
      <c r="C20" s="17"/>
      <c r="D20" s="17"/>
      <c r="E20" s="17"/>
      <c r="F20" s="17"/>
      <c r="G20" s="17"/>
      <c r="H20" s="17"/>
      <c r="I20" s="17"/>
      <c r="J20" s="17"/>
    </row>
    <row r="21" spans="1:10">
      <c r="A21" s="17"/>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pageSetup paperSize="9" scale="7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2024年度部门整体支出绩效自评情况</vt:lpstr>
      <vt:lpstr>2024年度部门整体支出绩效自评表</vt:lpstr>
      <vt:lpstr>2024年项目支出绩效自评表（基本公共卫生服务）</vt:lpstr>
      <vt:lpstr>2024年重大传染病防控中央补助资金</vt:lpstr>
      <vt:lpstr>2023年医疗服务与保障能力提升</vt:lpstr>
      <vt:lpstr>2024年云南省政府专项债券（七期）转贷资金</vt:lpstr>
      <vt:lpstr>2022年边境地区疫情防控资金</vt:lpstr>
      <vt:lpstr>单位自有资金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2025-09-17T08:31:48Z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