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<sst xmlns="http://schemas.openxmlformats.org/spreadsheetml/2006/main" count="1380" uniqueCount="412">
  <si>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</si>
  <si>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</si>
  <si>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</si>
  <si>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</si>
  <si>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</si>
  <si>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</si>
  <si>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</si>
  <si>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</si>
  <si>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</si>
  <si>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</si>
  <si>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</si>
  <si>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</si>
  <si>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</si>
  <si>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</si>
  <si>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</si>
  <si>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</si>
  <si>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</si>
  <si>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</si>
  <si>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</si>
  <si>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</si>
  <si>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</si>
  <si>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</si>
  <si>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</si>
  <si>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</si>
  <si>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</si>
  <si>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</si>
  <si>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</si>
  <si>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</si>
  <si>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</si>
  <si>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</si>
  <si>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</si>
  <si>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</si>
  <si>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</si>
  <si>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</si>
  <si>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</si>
  <si>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</si>
  <si>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</si>
  <si>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</si>
  <si>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</si>
  <si>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</si>
  <si>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</si>
  <si>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</si>
  <si>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</si>
  <si>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</si>
  <si>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</si>
  <si>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</si>
  <si>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梁河县疾病预防控制中心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</si>
  <si>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</si>
  <si>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</si>
  <si>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</si>
  <si>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</si>
  <si>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</si>
  <si>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</si>
  <si>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</si>
  <si>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</si>
  <si>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</si>
  <si>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</si>
  <si>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</si>
  <si>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</si>
  <si>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</si>
  <si>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</si>
  <si>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</si>
  <si>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</si>
  <si>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</si>
  <si>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</si>
  <si>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</si>
  <si>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</si>
  <si>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</si>
  <si>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</si>
  <si>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</si>
  <si>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</si>
  <si>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</si>
  <si>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</si>
  <si>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</si>
  <si>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</si>
  <si>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</si>
  <si>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</si>
  <si>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</si>
  <si>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</si>
  <si>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</si>
  <si>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</si>
  <si>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</si>
  <si>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</si>
  <si>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</si>
  <si>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</si>
  <si>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</si>
  <si>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</si>
  <si>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</si>
  <si>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</si>
  <si>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</si>
  <si>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</si>
  <si>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</si>
  <si>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</si>
  <si>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</si>
  <si>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</si>
  <si>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</si>
  <si>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</si>
  <si>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</si>
  <si>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</si>
  <si>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</si>
  <si>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</si>
  <si>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</si>
  <si>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</si>
  <si>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</si>
  <si>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</si>
  <si>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</si>
  <si>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</si>
  <si>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</si>
  <si>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</si>
  <si>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</si>
  <si>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</si>
  <si>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</si>
  <si>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</si>
  <si>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</si>
  <si>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</si>
  <si>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</si>
  <si>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</si>
  <si>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</si>
  <si>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</si>
  <si>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</si>
  <si>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</si>
  <si>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</si>
  <si>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</si>
  <si>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</si>
  <si>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</si>
  <si>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</si>
  <si>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</si>
  <si>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</si>
  <si>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</si>
  <si>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</si>
  <si>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</si>
  <si>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</si>
  <si>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</si>
  <si>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</si>
  <si>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</si>
  <si>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</si>
  <si>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</si>
  <si>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</si>
  <si>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</si>
  <si>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</si>
  <si>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</si>
  <si>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</si>
  <si>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</si>
  <si>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</si>
  <si>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</si>
  <si>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</si>
  <si>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</si>
  <si>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</si>
  <si>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</si>
  <si>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</si>
  <si>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</si>
  <si>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</si>
  <si>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</si>
  <si>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</si>
  <si>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533122210000000012317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</si>
  <si>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</si>
  <si>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</si>
  <si>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</si>
  <si>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</si>
  <si>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</si>
  <si>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</si>
  <si>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</si>
  <si>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533122231100001446629</t>
  </si>
  <si>
    <t>事业绩效奖励</t>
  </si>
  <si>
    <t>533122251100003750210</t>
  </si>
  <si>
    <t>机关事业单位基本养老保险缴费</t>
  </si>
  <si>
    <t>30108</t>
  </si>
  <si>
    <t>533122210000000012324</t>
  </si>
  <si>
    <t>职工基本医疗保险缴费</t>
  </si>
  <si>
    <t>30110</t>
  </si>
  <si>
    <t>533122210000000012323</t>
  </si>
  <si>
    <t>失业保险</t>
  </si>
  <si>
    <t>30112</t>
  </si>
  <si>
    <t>其他社会保障缴费</t>
  </si>
  <si>
    <t>533122210000000012322</t>
  </si>
  <si>
    <t>生育保险</t>
  </si>
  <si>
    <t>533122241100002247370</t>
  </si>
  <si>
    <t>大病保险费</t>
  </si>
  <si>
    <t>533122251100003750222</t>
  </si>
  <si>
    <t>工伤保险</t>
  </si>
  <si>
    <t>533122210000000012326</t>
  </si>
  <si>
    <t>30113</t>
  </si>
  <si>
    <t>533122241100002247393</t>
  </si>
  <si>
    <t>单位编制外人员经费</t>
  </si>
  <si>
    <t>30199</t>
  </si>
  <si>
    <t>其他工资福利支出</t>
  </si>
  <si>
    <t>533122210000000014511</t>
  </si>
  <si>
    <t>党报党刊</t>
  </si>
  <si>
    <t>30201</t>
  </si>
  <si>
    <t>办公费</t>
  </si>
  <si>
    <t>533122210000000012334</t>
  </si>
  <si>
    <t>一般公用经费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</si>
  <si>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</si>
  <si>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</si>
  <si>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</si>
  <si>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</si>
  <si>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</si>
  <si>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</si>
  <si>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</si>
  <si>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</si>
  <si>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</si>
  <si>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</si>
  <si>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</si>
  <si>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</si>
  <si>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533122221100000648190</t>
  </si>
  <si>
    <t>公用经费安排的公务接待费</t>
  </si>
  <si>
    <t>30217</t>
  </si>
  <si>
    <t>30226</t>
  </si>
  <si>
    <t>劳务费</t>
  </si>
  <si>
    <t>533122221100000648189</t>
  </si>
  <si>
    <t>公用经费安排的公车购置及运维费</t>
  </si>
  <si>
    <t>30231</t>
  </si>
  <si>
    <t>公务用车运行维护费</t>
  </si>
  <si>
    <t>30299</t>
  </si>
  <si>
    <t>其他商品和服务支出</t>
  </si>
  <si>
    <t>30202</t>
  </si>
  <si>
    <t>印刷费</t>
  </si>
  <si>
    <t>30213</t>
  </si>
  <si>
    <t>维修（护）费</t>
  </si>
  <si>
    <t>533122210000000012333</t>
  </si>
  <si>
    <t>退休公用经费</t>
  </si>
  <si>
    <t>533122210000000012330</t>
  </si>
  <si>
    <t>工会经费</t>
  </si>
  <si>
    <t>30228</t>
  </si>
  <si>
    <t>533122210000000012328</t>
  </si>
  <si>
    <t>退休人员建房费</t>
  </si>
  <si>
    <t>30302</t>
  </si>
  <si>
    <t>退休费</t>
  </si>
  <si>
    <t>533122241100002243209</t>
  </si>
  <si>
    <t>单位资金安排编外人员各类保险缴费项目经费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</si>
  <si>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</si>
  <si>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</si>
  <si>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</si>
  <si>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</si>
  <si>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</si>
  <si>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</si>
  <si>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</si>
  <si>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从业人员健康体检工作经费</t>
  </si>
  <si>
    <t>事业发展类</t>
  </si>
  <si>
    <t>533122231100001189683</t>
  </si>
  <si>
    <t>30218</t>
  </si>
  <si>
    <t>专用材料费</t>
  </si>
  <si>
    <t>单位资金安排事业收入项目经费</t>
  </si>
  <si>
    <t>533122241100002242520</t>
  </si>
  <si>
    <t>30216</t>
  </si>
  <si>
    <t>培训费</t>
  </si>
  <si>
    <t>30227</t>
  </si>
  <si>
    <t>委托业务费</t>
  </si>
  <si>
    <t>30239</t>
  </si>
  <si>
    <t>其他交通费用</t>
  </si>
  <si>
    <t>非同级财政拨款项目资金</t>
  </si>
  <si>
    <t>533122251100004321320</t>
  </si>
  <si>
    <t>公共卫生监督经费</t>
  </si>
  <si>
    <t>533122261100005026889</t>
  </si>
  <si>
    <t>卫生健康“双随机、一公开”监督抽查专项补助经费</t>
  </si>
  <si>
    <t>专项业务类</t>
  </si>
  <si>
    <t>533122251100003739037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</si>
  <si>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</si>
  <si>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</si>
  <si>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</si>
  <si>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</si>
  <si>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</si>
  <si>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</si>
  <si>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</si>
  <si>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</si>
  <si>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</si>
  <si>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</si>
  <si>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</si>
  <si>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1.国家“双随机”监督检查完成率≧90%
2.卫生监督检测任务完成率≧80%
3.对抽查中发现的卫生健康违法行为查处率100%
4.运用手持执法终端完成抽查任务使用率100%</t>
  </si>
  <si>
    <t>产出指标</t>
  </si>
  <si>
    <t>数量指标</t>
  </si>
  <si>
    <t>开展双随机监督检查</t>
  </si>
  <si>
    <t>&gt;=</t>
  </si>
  <si>
    <t>200</t>
  </si>
  <si>
    <t>人次</t>
  </si>
  <si>
    <t>定量指标</t>
  </si>
  <si>
    <t>反映参与检查核查的工作人数</t>
  </si>
  <si>
    <t>质量指标</t>
  </si>
  <si>
    <t>对违法行为查处率</t>
  </si>
  <si>
    <t>=</t>
  </si>
  <si>
    <t>100</t>
  </si>
  <si>
    <t>%</t>
  </si>
  <si>
    <t>对抽查中发现卫生违法行为查处率</t>
  </si>
  <si>
    <t>效益指标</t>
  </si>
  <si>
    <t>社会效益</t>
  </si>
  <si>
    <t>检查结果公开率</t>
  </si>
  <si>
    <t>反映相关检查核查结果依法公开情况。
检查结果公开率</t>
  </si>
  <si>
    <t>满意度指标</t>
  </si>
  <si>
    <t>服务对象满意度</t>
  </si>
  <si>
    <t>调查对象满意度</t>
  </si>
  <si>
    <t>90</t>
  </si>
  <si>
    <t>目标：减少艾滋病新发感染，降低艾滋病病死率，艾滋病疫情总体下降。更加注重预防为主、更加注重医防结合，巩固美沙酮维持治疗。</t>
  </si>
  <si>
    <t>按照项目开展工作</t>
  </si>
  <si>
    <t>个</t>
  </si>
  <si>
    <t>项目实施方案</t>
  </si>
  <si>
    <t>项目按时保质完成</t>
  </si>
  <si>
    <t>&gt;</t>
  </si>
  <si>
    <t>85</t>
  </si>
  <si>
    <t>可持续影响</t>
  </si>
  <si>
    <t>持续完成</t>
  </si>
  <si>
    <t>患者满意度</t>
  </si>
  <si>
    <t>95</t>
  </si>
  <si>
    <t>保证2026年各项考核指标任务的顺利完成。</t>
  </si>
  <si>
    <t>专用材料采购</t>
  </si>
  <si>
    <t>30</t>
  </si>
  <si>
    <t>种</t>
  </si>
  <si>
    <t>关于编制2026-2028年支出规划和2024年部分预算的通知</t>
  </si>
  <si>
    <t>保单位正常运转</t>
  </si>
  <si>
    <t>万元</t>
  </si>
  <si>
    <t>艾滋病项目及其他项目</t>
  </si>
  <si>
    <t>专用材料采购合格率</t>
  </si>
  <si>
    <t>正常运转合格率</t>
  </si>
  <si>
    <t>完成项目合格率</t>
  </si>
  <si>
    <t>持续发展</t>
  </si>
  <si>
    <t>年</t>
  </si>
  <si>
    <t>定性指标</t>
  </si>
  <si>
    <t>职工满意度</t>
  </si>
  <si>
    <t>2026年开展“双随机、一公开”监督抽查工作，切实加强公共卫生、传染病防治、职业卫生、医疗卫生监督执法工作，提高监督执法质量和效率，推进我县卫生监督执法工作的规范化。</t>
  </si>
  <si>
    <t>四大类19项检验</t>
  </si>
  <si>
    <t xml:space="preserve">通过开展“双随机、一公开”监督抽查工作，切实加强公共卫生、传染病防治、职业卫生、医疗卫生监督执法工作，提高监督执法质量和效率，推进我县卫生监督执法工作的规范化，工作经费纳入财政预算，防制专项经费满足需要。
</t>
  </si>
  <si>
    <t>抽检合格率</t>
  </si>
  <si>
    <t>时效指标</t>
  </si>
  <si>
    <t>按时完成抽检</t>
  </si>
  <si>
    <t>提高监督执法质量和效率</t>
  </si>
  <si>
    <t>抽检对象满意度</t>
  </si>
  <si>
    <t>做好全县从业人员健康体检工作，确保从业人员的身体健康，减少传染病的传播和流行</t>
  </si>
  <si>
    <t>定期对公共场所从业人员体检</t>
  </si>
  <si>
    <t>8000</t>
  </si>
  <si>
    <t>人</t>
  </si>
  <si>
    <t>防止传染病人从事公共场所、食品服务工作，杜绝或降低传染病的传播和流行，保护群众身体健康。</t>
  </si>
  <si>
    <t>购置专用材料</t>
  </si>
  <si>
    <t>8500</t>
  </si>
  <si>
    <t>套</t>
  </si>
  <si>
    <t>体检合格率</t>
  </si>
  <si>
    <t>专用材料合格率</t>
  </si>
  <si>
    <t>按时完成</t>
  </si>
  <si>
    <t>1年</t>
  </si>
  <si>
    <t>降低传染病发病率及传播</t>
  </si>
  <si>
    <t>有效降低</t>
  </si>
  <si>
    <t>长期有效</t>
  </si>
  <si>
    <t>从业人员满意度</t>
  </si>
  <si>
    <t>98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</si>
  <si>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</si>
  <si>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</si>
  <si>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</si>
  <si>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</si>
  <si>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</si>
  <si>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</si>
  <si>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</si>
  <si>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</si>
  <si>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</si>
  <si>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</si>
  <si>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</si>
  <si>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</si>
  <si>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</si>
  <si>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</si>
  <si>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</si>
  <si>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</si>
  <si>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</si>
  <si>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</si>
  <si>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办公用复印纸</t>
  </si>
  <si>
    <t>复印纸</t>
  </si>
  <si>
    <t>件</t>
  </si>
  <si>
    <t>保安服务费</t>
  </si>
  <si>
    <t>物业管理服务</t>
  </si>
  <si>
    <t>次</t>
  </si>
  <si>
    <t>公务用车燃油费</t>
  </si>
  <si>
    <t>车辆加油、添加燃料服务</t>
  </si>
  <si>
    <t>升</t>
  </si>
  <si>
    <t>公务用车保险费</t>
  </si>
  <si>
    <t>机动车保险服务</t>
  </si>
  <si>
    <t>项</t>
  </si>
  <si>
    <t>采购保安服务费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</si>
  <si>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</si>
  <si>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</si>
  <si>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</si>
  <si>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</si>
  <si>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</si>
  <si>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</si>
  <si>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</si>
  <si>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</si>
  <si>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</si>
  <si>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</si>
  <si>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</si>
  <si>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</si>
  <si>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</si>
  <si>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</si>
  <si>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</si>
  <si>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</si>
  <si>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</si>
  <si>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</si>
  <si>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</si>
  <si>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</si>
  <si>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</si>
  <si>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</si>
  <si>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</si>
  <si>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</si>
  <si>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</si>
  <si>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</si>
  <si>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</si>
  <si>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</si>
  <si>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</si>
  <si>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</si>
  <si>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</si>
  <si>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</si>
  <si>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30224</t>
  </si>
  <si>
    <t>被装购置费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</si>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</sst>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\ hh:mm:ss"/>
    <numFmt numFmtId="177" formatCode="yyyy/mm/dd"/>
    <numFmt numFmtId="178" formatCode="#,##0;\-#,##0;;@"/>
    <numFmt numFmtId="179" formatCode="#,##0.00;\-#,##0.0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6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3" fillId="3" borderId="17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38" fillId="2" borderId="20" applyNumberFormat="0" applyAlignment="0" applyProtection="0">
      <alignment vertical="center"/>
    </xf>
    <xf numFmtId="0" fontId="28" fillId="9" borderId="18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6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8" workbookViewId="0">
      <selection activeCell="B47" sqref="B47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"单位名称："&amp;"梁河县疾病预防控制中心"</f>
        <v>单位名称：梁河县疾病预防控制中心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7920825.45</v>
      </c>
      <c r="C6" s="151" t="str">
        <f>"一"&amp;"、"&amp;"社会保障和就业支出"</f>
        <v>一、社会保障和就业支出</v>
      </c>
      <c r="D6" s="153">
        <v>1007300.88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8650717.05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662807.52</v>
      </c>
    </row>
    <row r="9" ht="18.75" customHeight="1" spans="1:4">
      <c r="A9" s="151" t="s">
        <v>10</v>
      </c>
      <c r="B9" s="153"/>
      <c r="C9" s="151"/>
      <c r="D9" s="153"/>
    </row>
    <row r="10" ht="18.75" customHeight="1" spans="1:4">
      <c r="A10" s="151" t="s">
        <v>11</v>
      </c>
      <c r="B10" s="153">
        <v>2400000</v>
      </c>
      <c r="C10" s="151"/>
      <c r="D10" s="153"/>
    </row>
    <row r="11" ht="18.75" customHeight="1" spans="1:4">
      <c r="A11" s="151" t="s">
        <v>12</v>
      </c>
      <c r="B11" s="153">
        <v>2400000</v>
      </c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10320825.45</v>
      </c>
      <c r="C32" s="151" t="s">
        <v>18</v>
      </c>
      <c r="D32" s="153">
        <v>10320825.45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10320825.45</v>
      </c>
      <c r="C36" s="151" t="s">
        <v>25</v>
      </c>
      <c r="D36" s="153">
        <v>10320825.45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89"/>
      <c r="E1" s="89"/>
      <c r="F1" s="123" t="s">
        <v>342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343</v>
      </c>
      <c r="C2" s="125"/>
      <c r="D2" s="126"/>
      <c r="E2" s="126"/>
      <c r="F2" s="126"/>
    </row>
    <row r="3" ht="13.5" customHeight="1" spans="1:6">
      <c r="A3" s="127" t="str">
        <f>"单位名称："&amp;"梁河县疾病预防控制中心"</f>
        <v>单位名称：梁河县疾病预防控制中心</v>
      </c>
      <c r="B3" s="127" t="s">
        <v>344</v>
      </c>
      <c r="C3" s="128"/>
      <c r="D3" s="89"/>
      <c r="E3" s="89"/>
      <c r="F3" s="123" t="s">
        <v>1</v>
      </c>
    </row>
    <row r="4" ht="19.5" customHeight="1" spans="1:6">
      <c r="A4" s="129" t="s">
        <v>131</v>
      </c>
      <c r="B4" s="130" t="s">
        <v>48</v>
      </c>
      <c r="C4" s="129" t="s">
        <v>49</v>
      </c>
      <c r="D4" s="12" t="s">
        <v>345</v>
      </c>
      <c r="E4" s="13"/>
      <c r="F4" s="14"/>
    </row>
    <row r="5" ht="18.75" customHeight="1" spans="1:6">
      <c r="A5" s="131"/>
      <c r="B5" s="132"/>
      <c r="C5" s="131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3"/>
      <c r="C6" s="58"/>
      <c r="D6" s="35"/>
      <c r="E6" s="35"/>
      <c r="F6" s="35"/>
    </row>
    <row r="7" ht="21" customHeight="1" spans="1:6">
      <c r="A7" s="22"/>
      <c r="B7" s="22"/>
      <c r="C7" s="22"/>
      <c r="D7" s="83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346</v>
      </c>
      <c r="B9" s="137" t="s">
        <v>346</v>
      </c>
      <c r="C9" s="138" t="s">
        <v>346</v>
      </c>
      <c r="D9" s="83"/>
      <c r="E9" s="134"/>
      <c r="F9" s="134"/>
    </row>
    <row r="10" ht="18.75" customHeight="1" spans="1:6">
      <c r="A10" s="139" t="s">
        <v>347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4" workbookViewId="0">
      <selection activeCell="D9" sqref="D9:D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348</v>
      </c>
    </row>
    <row r="2" ht="27.75" customHeight="1" spans="1:17">
      <c r="A2" s="9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2"/>
      <c r="L2" s="29"/>
      <c r="M2" s="29"/>
      <c r="N2" s="29"/>
      <c r="O2" s="112"/>
      <c r="P2" s="112"/>
      <c r="Q2" s="29"/>
    </row>
    <row r="3" ht="18.75" customHeight="1" spans="1:17">
      <c r="A3" s="100" t="str">
        <f>"单位名称："&amp;"梁河县疾病预防控制中心"</f>
        <v>单位名称：梁河县疾病预防控制中心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349</v>
      </c>
      <c r="B4" s="101" t="s">
        <v>350</v>
      </c>
      <c r="C4" s="101" t="s">
        <v>351</v>
      </c>
      <c r="D4" s="101" t="s">
        <v>352</v>
      </c>
      <c r="E4" s="101" t="s">
        <v>353</v>
      </c>
      <c r="F4" s="101" t="s">
        <v>354</v>
      </c>
      <c r="G4" s="47" t="s">
        <v>138</v>
      </c>
      <c r="H4" s="47"/>
      <c r="I4" s="47"/>
      <c r="J4" s="47"/>
      <c r="K4" s="114"/>
      <c r="L4" s="47"/>
      <c r="M4" s="47"/>
      <c r="N4" s="47"/>
      <c r="O4" s="72"/>
      <c r="P4" s="114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355</v>
      </c>
      <c r="J5" s="102" t="s">
        <v>356</v>
      </c>
      <c r="K5" s="115" t="s">
        <v>357</v>
      </c>
      <c r="L5" s="116" t="s">
        <v>358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359</v>
      </c>
      <c r="O6" s="33" t="s">
        <v>42</v>
      </c>
      <c r="P6" s="119" t="s">
        <v>43</v>
      </c>
      <c r="Q6" s="103" t="s">
        <v>44</v>
      </c>
    </row>
    <row r="7" ht="15" customHeight="1" spans="1:17">
      <c r="A7" s="73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109500</v>
      </c>
      <c r="G8" s="23">
        <v>109500</v>
      </c>
      <c r="H8" s="23">
        <v>56700</v>
      </c>
      <c r="I8" s="23"/>
      <c r="J8" s="23"/>
      <c r="K8" s="23"/>
      <c r="L8" s="23">
        <v>52800</v>
      </c>
      <c r="M8" s="23">
        <v>52800</v>
      </c>
      <c r="N8" s="23"/>
      <c r="O8" s="23"/>
      <c r="P8" s="23"/>
      <c r="Q8" s="23"/>
    </row>
    <row r="9" ht="52.5" customHeight="1" spans="1:17">
      <c r="A9" s="105" t="str">
        <f t="shared" ref="A9:A10" si="0">"     "&amp;"一般公用经费"</f>
        <v>     一般公用经费</v>
      </c>
      <c r="B9" s="106" t="s">
        <v>360</v>
      </c>
      <c r="C9" s="106" t="s">
        <v>361</v>
      </c>
      <c r="D9" s="107" t="s">
        <v>362</v>
      </c>
      <c r="E9" s="108">
        <v>60</v>
      </c>
      <c r="F9" s="23">
        <v>8700</v>
      </c>
      <c r="G9" s="23">
        <v>8700</v>
      </c>
      <c r="H9" s="23">
        <v>8700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5" t="str">
        <f t="shared" si="0"/>
        <v>     一般公用经费</v>
      </c>
      <c r="B10" s="106" t="s">
        <v>363</v>
      </c>
      <c r="C10" s="106" t="s">
        <v>364</v>
      </c>
      <c r="D10" s="107" t="s">
        <v>365</v>
      </c>
      <c r="E10" s="108">
        <v>1</v>
      </c>
      <c r="F10" s="23">
        <v>26400</v>
      </c>
      <c r="G10" s="23">
        <v>26400</v>
      </c>
      <c r="H10" s="23">
        <v>26400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5" t="str">
        <f t="shared" ref="A11:A12" si="1">"     "&amp;"公用经费安排的公车购置及运维费"</f>
        <v>     公用经费安排的公车购置及运维费</v>
      </c>
      <c r="B11" s="106" t="s">
        <v>366</v>
      </c>
      <c r="C11" s="106" t="s">
        <v>367</v>
      </c>
      <c r="D11" s="107" t="s">
        <v>368</v>
      </c>
      <c r="E11" s="108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5" t="str">
        <f t="shared" si="1"/>
        <v>     公用经费安排的公车购置及运维费</v>
      </c>
      <c r="B12" s="106" t="s">
        <v>369</v>
      </c>
      <c r="C12" s="106" t="s">
        <v>370</v>
      </c>
      <c r="D12" s="107" t="s">
        <v>371</v>
      </c>
      <c r="E12" s="108">
        <v>4</v>
      </c>
      <c r="F12" s="23">
        <v>16600</v>
      </c>
      <c r="G12" s="23">
        <v>16600</v>
      </c>
      <c r="H12" s="23">
        <v>16600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5" t="str">
        <f>"     "&amp;"单位资金安排事业收入项目经费"</f>
        <v>     单位资金安排事业收入项目经费</v>
      </c>
      <c r="B13" s="106" t="s">
        <v>372</v>
      </c>
      <c r="C13" s="106" t="s">
        <v>364</v>
      </c>
      <c r="D13" s="107" t="s">
        <v>365</v>
      </c>
      <c r="E13" s="108">
        <v>1</v>
      </c>
      <c r="F13" s="23">
        <v>52800</v>
      </c>
      <c r="G13" s="23">
        <v>52800</v>
      </c>
      <c r="H13" s="23"/>
      <c r="I13" s="23"/>
      <c r="J13" s="23"/>
      <c r="K13" s="23"/>
      <c r="L13" s="23">
        <v>52800</v>
      </c>
      <c r="M13" s="23">
        <v>52800</v>
      </c>
      <c r="N13" s="23"/>
      <c r="O13" s="23"/>
      <c r="P13" s="23"/>
      <c r="Q13" s="23"/>
    </row>
    <row r="14" ht="30" customHeight="1" spans="1:17">
      <c r="A14" s="109" t="s">
        <v>346</v>
      </c>
      <c r="B14" s="110"/>
      <c r="C14" s="110"/>
      <c r="D14" s="110"/>
      <c r="E14" s="108"/>
      <c r="F14" s="23">
        <v>109500</v>
      </c>
      <c r="G14" s="23">
        <v>109500</v>
      </c>
      <c r="H14" s="23">
        <v>56700</v>
      </c>
      <c r="I14" s="23"/>
      <c r="J14" s="23"/>
      <c r="K14" s="23"/>
      <c r="L14" s="23">
        <v>52800</v>
      </c>
      <c r="M14" s="23">
        <v>52800</v>
      </c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373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"单位名称："&amp;"梁河县疾病预防控制中心"</f>
        <v>单位名称：梁河县疾病预防控制中心</v>
      </c>
      <c r="B3" s="32"/>
      <c r="C3" s="32"/>
      <c r="D3" s="32"/>
      <c r="E3" s="32"/>
      <c r="F3" s="32"/>
      <c r="G3" s="32"/>
      <c r="H3" s="91"/>
      <c r="I3" s="1"/>
      <c r="J3" s="1"/>
      <c r="K3" s="91"/>
      <c r="L3" s="1"/>
      <c r="M3" s="97"/>
      <c r="N3" s="98" t="s">
        <v>27</v>
      </c>
    </row>
    <row r="4" ht="15.75" customHeight="1" spans="1:14">
      <c r="A4" s="11" t="s">
        <v>349</v>
      </c>
      <c r="B4" s="11" t="s">
        <v>374</v>
      </c>
      <c r="C4" s="11" t="s">
        <v>375</v>
      </c>
      <c r="D4" s="12" t="s">
        <v>138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355</v>
      </c>
      <c r="G5" s="11" t="s">
        <v>356</v>
      </c>
      <c r="H5" s="11" t="s">
        <v>357</v>
      </c>
      <c r="I5" s="12" t="s">
        <v>358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376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377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"单位名称："&amp;"梁河县疾病预防控制中心"</f>
        <v>单位名称：梁河县疾病预防控制中心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378</v>
      </c>
      <c r="B5" s="12" t="s">
        <v>138</v>
      </c>
      <c r="C5" s="13"/>
      <c r="D5" s="70"/>
      <c r="E5" s="71" t="s">
        <v>379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380</v>
      </c>
      <c r="E6" s="76" t="s">
        <v>381</v>
      </c>
      <c r="F6" s="77" t="s">
        <v>382</v>
      </c>
      <c r="G6" s="77" t="s">
        <v>383</v>
      </c>
      <c r="H6" s="77" t="s">
        <v>384</v>
      </c>
      <c r="I6" s="77" t="s">
        <v>385</v>
      </c>
      <c r="J6" s="77" t="s">
        <v>386</v>
      </c>
      <c r="K6" s="77" t="s">
        <v>387</v>
      </c>
      <c r="L6" s="77" t="s">
        <v>388</v>
      </c>
      <c r="M6" s="77" t="s">
        <v>389</v>
      </c>
    </row>
    <row r="7" ht="19.5" customHeight="1" spans="1:13">
      <c r="A7" s="35">
        <v>1</v>
      </c>
      <c r="B7" s="35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6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6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390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391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"单位名称："&amp;"梁河县疾病预防控制中心"</f>
        <v>单位名称：梁河县疾病预防控制中心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258</v>
      </c>
      <c r="B4" s="34" t="s">
        <v>259</v>
      </c>
      <c r="C4" s="34" t="s">
        <v>260</v>
      </c>
      <c r="D4" s="34" t="s">
        <v>261</v>
      </c>
      <c r="E4" s="34" t="s">
        <v>262</v>
      </c>
      <c r="F4" s="58" t="s">
        <v>263</v>
      </c>
      <c r="G4" s="34" t="s">
        <v>264</v>
      </c>
      <c r="H4" s="58" t="s">
        <v>265</v>
      </c>
      <c r="I4" s="58" t="s">
        <v>266</v>
      </c>
      <c r="J4" s="34" t="s">
        <v>267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6"/>
      <c r="B7" s="22" t="s">
        <v>392</v>
      </c>
      <c r="C7" s="22" t="s">
        <v>392</v>
      </c>
      <c r="D7" s="22" t="s">
        <v>392</v>
      </c>
      <c r="E7" s="36" t="s">
        <v>392</v>
      </c>
      <c r="F7" s="22" t="s">
        <v>392</v>
      </c>
      <c r="G7" s="36" t="s">
        <v>392</v>
      </c>
      <c r="H7" s="22" t="s">
        <v>392</v>
      </c>
      <c r="I7" s="22" t="s">
        <v>392</v>
      </c>
      <c r="J7" s="36" t="s">
        <v>392</v>
      </c>
    </row>
    <row r="8" ht="18.45" customHeight="1" spans="1:10">
      <c r="A8" s="61" t="s">
        <v>390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393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"单位名称："&amp;"梁河县疾病预防控制中心"</f>
        <v>单位名称：梁河县疾病预防控制中心</v>
      </c>
      <c r="B3" s="7"/>
      <c r="C3" s="45"/>
    </row>
    <row r="4" ht="18" customHeight="1" spans="1:8">
      <c r="A4" s="11" t="s">
        <v>131</v>
      </c>
      <c r="B4" s="11" t="s">
        <v>394</v>
      </c>
      <c r="C4" s="11" t="s">
        <v>395</v>
      </c>
      <c r="D4" s="11" t="s">
        <v>396</v>
      </c>
      <c r="E4" s="11" t="s">
        <v>397</v>
      </c>
      <c r="F4" s="46" t="s">
        <v>398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353</v>
      </c>
      <c r="G5" s="34" t="s">
        <v>399</v>
      </c>
      <c r="H5" s="34" t="s">
        <v>400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401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2"/>
  <sheetViews>
    <sheetView showZeros="0" topLeftCell="A13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402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"单位名称："&amp;"梁河县疾病预防控制中心"</f>
        <v>单位名称：梁河县疾病预防控制中心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231</v>
      </c>
      <c r="B4" s="33" t="s">
        <v>133</v>
      </c>
      <c r="C4" s="33" t="s">
        <v>232</v>
      </c>
      <c r="D4" s="34" t="s">
        <v>134</v>
      </c>
      <c r="E4" s="34" t="s">
        <v>135</v>
      </c>
      <c r="F4" s="34" t="s">
        <v>233</v>
      </c>
      <c r="G4" s="34" t="s">
        <v>234</v>
      </c>
      <c r="H4" s="35" t="s">
        <v>30</v>
      </c>
      <c r="I4" s="35" t="s">
        <v>403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404</v>
      </c>
      <c r="C8" s="36"/>
      <c r="D8" s="36"/>
      <c r="E8" s="36"/>
      <c r="F8" s="36"/>
      <c r="G8" s="36"/>
      <c r="H8" s="23">
        <v>900000</v>
      </c>
      <c r="I8" s="23">
        <v>900000</v>
      </c>
      <c r="J8" s="23"/>
      <c r="K8" s="40"/>
    </row>
    <row r="9" ht="52.5" customHeight="1" spans="1:11">
      <c r="A9" s="22" t="s">
        <v>238</v>
      </c>
      <c r="B9" s="22" t="s">
        <v>404</v>
      </c>
      <c r="C9" s="22" t="s">
        <v>46</v>
      </c>
      <c r="D9" s="22" t="s">
        <v>91</v>
      </c>
      <c r="E9" s="22" t="s">
        <v>92</v>
      </c>
      <c r="F9" s="22" t="s">
        <v>188</v>
      </c>
      <c r="G9" s="22" t="s">
        <v>189</v>
      </c>
      <c r="H9" s="23">
        <v>20500</v>
      </c>
      <c r="I9" s="23">
        <v>20500</v>
      </c>
      <c r="J9" s="23"/>
      <c r="K9" s="41"/>
    </row>
    <row r="10" ht="52.5" customHeight="1" spans="1:11">
      <c r="A10" s="22" t="s">
        <v>238</v>
      </c>
      <c r="B10" s="22" t="s">
        <v>404</v>
      </c>
      <c r="C10" s="22" t="s">
        <v>46</v>
      </c>
      <c r="D10" s="22" t="s">
        <v>91</v>
      </c>
      <c r="E10" s="22" t="s">
        <v>92</v>
      </c>
      <c r="F10" s="22" t="s">
        <v>188</v>
      </c>
      <c r="G10" s="22" t="s">
        <v>189</v>
      </c>
      <c r="H10" s="23">
        <v>14500</v>
      </c>
      <c r="I10" s="23">
        <v>14500</v>
      </c>
      <c r="J10" s="23"/>
      <c r="K10" s="25"/>
    </row>
    <row r="11" ht="52.5" customHeight="1" spans="1:11">
      <c r="A11" s="22" t="s">
        <v>238</v>
      </c>
      <c r="B11" s="22" t="s">
        <v>404</v>
      </c>
      <c r="C11" s="22" t="s">
        <v>46</v>
      </c>
      <c r="D11" s="22" t="s">
        <v>91</v>
      </c>
      <c r="E11" s="22" t="s">
        <v>92</v>
      </c>
      <c r="F11" s="22" t="s">
        <v>215</v>
      </c>
      <c r="G11" s="22" t="s">
        <v>216</v>
      </c>
      <c r="H11" s="23">
        <v>15000</v>
      </c>
      <c r="I11" s="23">
        <v>15000</v>
      </c>
      <c r="J11" s="23"/>
      <c r="K11" s="25"/>
    </row>
    <row r="12" ht="52.5" customHeight="1" spans="1:11">
      <c r="A12" s="22" t="s">
        <v>238</v>
      </c>
      <c r="B12" s="22" t="s">
        <v>404</v>
      </c>
      <c r="C12" s="22" t="s">
        <v>46</v>
      </c>
      <c r="D12" s="22" t="s">
        <v>91</v>
      </c>
      <c r="E12" s="22" t="s">
        <v>92</v>
      </c>
      <c r="F12" s="22" t="s">
        <v>194</v>
      </c>
      <c r="G12" s="22" t="s">
        <v>195</v>
      </c>
      <c r="H12" s="23">
        <v>27000</v>
      </c>
      <c r="I12" s="23">
        <v>27000</v>
      </c>
      <c r="J12" s="23"/>
      <c r="K12" s="25"/>
    </row>
    <row r="13" ht="52.5" customHeight="1" spans="1:11">
      <c r="A13" s="22" t="s">
        <v>238</v>
      </c>
      <c r="B13" s="22" t="s">
        <v>404</v>
      </c>
      <c r="C13" s="22" t="s">
        <v>46</v>
      </c>
      <c r="D13" s="22" t="s">
        <v>91</v>
      </c>
      <c r="E13" s="22" t="s">
        <v>92</v>
      </c>
      <c r="F13" s="22" t="s">
        <v>196</v>
      </c>
      <c r="G13" s="22" t="s">
        <v>197</v>
      </c>
      <c r="H13" s="23">
        <v>53300</v>
      </c>
      <c r="I13" s="23">
        <v>53300</v>
      </c>
      <c r="J13" s="23"/>
      <c r="K13" s="25"/>
    </row>
    <row r="14" ht="52.5" customHeight="1" spans="1:11">
      <c r="A14" s="22" t="s">
        <v>238</v>
      </c>
      <c r="B14" s="22" t="s">
        <v>404</v>
      </c>
      <c r="C14" s="22" t="s">
        <v>46</v>
      </c>
      <c r="D14" s="22" t="s">
        <v>91</v>
      </c>
      <c r="E14" s="22" t="s">
        <v>92</v>
      </c>
      <c r="F14" s="22" t="s">
        <v>200</v>
      </c>
      <c r="G14" s="22" t="s">
        <v>201</v>
      </c>
      <c r="H14" s="23">
        <v>50000</v>
      </c>
      <c r="I14" s="23">
        <v>50000</v>
      </c>
      <c r="J14" s="23"/>
      <c r="K14" s="25"/>
    </row>
    <row r="15" ht="52.5" customHeight="1" spans="1:11">
      <c r="A15" s="22" t="s">
        <v>238</v>
      </c>
      <c r="B15" s="22" t="s">
        <v>404</v>
      </c>
      <c r="C15" s="22" t="s">
        <v>46</v>
      </c>
      <c r="D15" s="22" t="s">
        <v>91</v>
      </c>
      <c r="E15" s="22" t="s">
        <v>92</v>
      </c>
      <c r="F15" s="22" t="s">
        <v>217</v>
      </c>
      <c r="G15" s="22" t="s">
        <v>218</v>
      </c>
      <c r="H15" s="23">
        <v>20000</v>
      </c>
      <c r="I15" s="23">
        <v>20000</v>
      </c>
      <c r="J15" s="23"/>
      <c r="K15" s="25"/>
    </row>
    <row r="16" ht="52.5" customHeight="1" spans="1:11">
      <c r="A16" s="22" t="s">
        <v>238</v>
      </c>
      <c r="B16" s="22" t="s">
        <v>404</v>
      </c>
      <c r="C16" s="22" t="s">
        <v>46</v>
      </c>
      <c r="D16" s="22" t="s">
        <v>91</v>
      </c>
      <c r="E16" s="22" t="s">
        <v>92</v>
      </c>
      <c r="F16" s="22" t="s">
        <v>244</v>
      </c>
      <c r="G16" s="22" t="s">
        <v>245</v>
      </c>
      <c r="H16" s="23">
        <v>2700</v>
      </c>
      <c r="I16" s="23">
        <v>2700</v>
      </c>
      <c r="J16" s="23"/>
      <c r="K16" s="25"/>
    </row>
    <row r="17" ht="52.5" customHeight="1" spans="1:11">
      <c r="A17" s="22" t="s">
        <v>238</v>
      </c>
      <c r="B17" s="22" t="s">
        <v>404</v>
      </c>
      <c r="C17" s="22" t="s">
        <v>46</v>
      </c>
      <c r="D17" s="22" t="s">
        <v>91</v>
      </c>
      <c r="E17" s="22" t="s">
        <v>92</v>
      </c>
      <c r="F17" s="22" t="s">
        <v>405</v>
      </c>
      <c r="G17" s="22" t="s">
        <v>406</v>
      </c>
      <c r="H17" s="23">
        <v>90000</v>
      </c>
      <c r="I17" s="23">
        <v>90000</v>
      </c>
      <c r="J17" s="23"/>
      <c r="K17" s="25"/>
    </row>
    <row r="18" ht="52.5" customHeight="1" spans="1:11">
      <c r="A18" s="22" t="s">
        <v>238</v>
      </c>
      <c r="B18" s="22" t="s">
        <v>404</v>
      </c>
      <c r="C18" s="22" t="s">
        <v>46</v>
      </c>
      <c r="D18" s="22" t="s">
        <v>91</v>
      </c>
      <c r="E18" s="22" t="s">
        <v>92</v>
      </c>
      <c r="F18" s="22" t="s">
        <v>207</v>
      </c>
      <c r="G18" s="22" t="s">
        <v>208</v>
      </c>
      <c r="H18" s="23">
        <v>562000</v>
      </c>
      <c r="I18" s="23">
        <v>562000</v>
      </c>
      <c r="J18" s="23"/>
      <c r="K18" s="25"/>
    </row>
    <row r="19" ht="52.5" customHeight="1" spans="1:11">
      <c r="A19" s="22" t="s">
        <v>238</v>
      </c>
      <c r="B19" s="22" t="s">
        <v>404</v>
      </c>
      <c r="C19" s="22" t="s">
        <v>46</v>
      </c>
      <c r="D19" s="22" t="s">
        <v>91</v>
      </c>
      <c r="E19" s="22" t="s">
        <v>92</v>
      </c>
      <c r="F19" s="22" t="s">
        <v>211</v>
      </c>
      <c r="G19" s="22" t="s">
        <v>212</v>
      </c>
      <c r="H19" s="23">
        <v>4000</v>
      </c>
      <c r="I19" s="23">
        <v>4000</v>
      </c>
      <c r="J19" s="23"/>
      <c r="K19" s="25"/>
    </row>
    <row r="20" ht="52.5" customHeight="1" spans="1:11">
      <c r="A20" s="22" t="s">
        <v>238</v>
      </c>
      <c r="B20" s="22" t="s">
        <v>404</v>
      </c>
      <c r="C20" s="22" t="s">
        <v>46</v>
      </c>
      <c r="D20" s="22" t="s">
        <v>91</v>
      </c>
      <c r="E20" s="22" t="s">
        <v>92</v>
      </c>
      <c r="F20" s="22" t="s">
        <v>211</v>
      </c>
      <c r="G20" s="22" t="s">
        <v>212</v>
      </c>
      <c r="H20" s="23">
        <v>36000</v>
      </c>
      <c r="I20" s="23">
        <v>36000</v>
      </c>
      <c r="J20" s="23"/>
      <c r="K20" s="25"/>
    </row>
    <row r="21" ht="52.5" customHeight="1" spans="1:11">
      <c r="A21" s="22" t="s">
        <v>238</v>
      </c>
      <c r="B21" s="22" t="s">
        <v>404</v>
      </c>
      <c r="C21" s="22" t="s">
        <v>46</v>
      </c>
      <c r="D21" s="22" t="s">
        <v>91</v>
      </c>
      <c r="E21" s="22" t="s">
        <v>92</v>
      </c>
      <c r="F21" s="22" t="s">
        <v>213</v>
      </c>
      <c r="G21" s="22" t="s">
        <v>214</v>
      </c>
      <c r="H21" s="23">
        <v>5000</v>
      </c>
      <c r="I21" s="23">
        <v>5000</v>
      </c>
      <c r="J21" s="23"/>
      <c r="K21" s="25"/>
    </row>
    <row r="22" ht="30" customHeight="1" spans="1:11">
      <c r="A22" s="37" t="s">
        <v>346</v>
      </c>
      <c r="B22" s="38"/>
      <c r="C22" s="38"/>
      <c r="D22" s="38"/>
      <c r="E22" s="38"/>
      <c r="F22" s="38"/>
      <c r="G22" s="38"/>
      <c r="H22" s="23">
        <v>900000</v>
      </c>
      <c r="I22" s="23">
        <v>900000</v>
      </c>
      <c r="J22" s="23"/>
      <c r="K22" s="41"/>
    </row>
  </sheetData>
  <mergeCells count="15">
    <mergeCell ref="A2:K2"/>
    <mergeCell ref="A3:G3"/>
    <mergeCell ref="I4:K4"/>
    <mergeCell ref="A22:G2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tabSelected="1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"单位名称："&amp;"梁河县疾病预防控制中心"</f>
        <v>单位名称：梁河县疾病预防控制中心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232</v>
      </c>
      <c r="B4" s="10" t="s">
        <v>231</v>
      </c>
      <c r="C4" s="10" t="s">
        <v>133</v>
      </c>
      <c r="D4" s="11" t="s">
        <v>408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100000</v>
      </c>
      <c r="F8" s="23">
        <v>255000</v>
      </c>
      <c r="G8" s="23"/>
    </row>
    <row r="9" ht="52.5" customHeight="1" spans="1:7">
      <c r="A9" s="24"/>
      <c r="B9" s="22" t="s">
        <v>409</v>
      </c>
      <c r="C9" s="22" t="s">
        <v>254</v>
      </c>
      <c r="D9" s="22" t="s">
        <v>410</v>
      </c>
      <c r="E9" s="23">
        <v>20000</v>
      </c>
      <c r="F9" s="23"/>
      <c r="G9" s="23"/>
    </row>
    <row r="10" ht="52.5" customHeight="1" spans="1:7">
      <c r="A10" s="25"/>
      <c r="B10" s="22" t="s">
        <v>411</v>
      </c>
      <c r="C10" s="22" t="s">
        <v>237</v>
      </c>
      <c r="D10" s="22" t="s">
        <v>410</v>
      </c>
      <c r="E10" s="23">
        <v>50000</v>
      </c>
      <c r="F10" s="23">
        <v>255000</v>
      </c>
      <c r="G10" s="23"/>
    </row>
    <row r="11" ht="52.5" customHeight="1" spans="1:7">
      <c r="A11" s="25"/>
      <c r="B11" s="22" t="s">
        <v>411</v>
      </c>
      <c r="C11" s="22" t="s">
        <v>252</v>
      </c>
      <c r="D11" s="22" t="s">
        <v>410</v>
      </c>
      <c r="E11" s="23">
        <v>30000</v>
      </c>
      <c r="F11" s="23"/>
      <c r="G11" s="23"/>
    </row>
    <row r="12" ht="30" customHeight="1" spans="1:7">
      <c r="A12" s="26" t="s">
        <v>30</v>
      </c>
      <c r="B12" s="27" t="s">
        <v>392</v>
      </c>
      <c r="C12" s="27"/>
      <c r="D12" s="28"/>
      <c r="E12" s="23">
        <v>100000</v>
      </c>
      <c r="F12" s="23">
        <v>255000</v>
      </c>
      <c r="G12" s="23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"单位名称："&amp;"梁河县疾病预防控制中心"</f>
        <v>单位名称：梁河县疾病预防控制中心</v>
      </c>
      <c r="B3" s="31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1" t="s">
        <v>45</v>
      </c>
      <c r="B8" s="191" t="s">
        <v>46</v>
      </c>
      <c r="C8" s="23">
        <v>10320825.45</v>
      </c>
      <c r="D8" s="23">
        <v>10320825.45</v>
      </c>
      <c r="E8" s="23">
        <v>7920825.45</v>
      </c>
      <c r="F8" s="23"/>
      <c r="G8" s="23"/>
      <c r="H8" s="23"/>
      <c r="I8" s="23">
        <v>2400000</v>
      </c>
      <c r="J8" s="23">
        <v>2400000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10320825.45</v>
      </c>
      <c r="D9" s="181">
        <v>10320825.45</v>
      </c>
      <c r="E9" s="181">
        <v>7920825.45</v>
      </c>
      <c r="F9" s="181"/>
      <c r="G9" s="181"/>
      <c r="H9" s="181"/>
      <c r="I9" s="181">
        <v>2400000</v>
      </c>
      <c r="J9" s="181">
        <v>2400000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1" t="str">
        <f>"单位名称："&amp;"梁河县疾病预防控制中心"</f>
        <v>单位名称：梁河县疾病预防控制中心</v>
      </c>
      <c r="B3" s="31"/>
      <c r="C3" s="31"/>
      <c r="D3" s="31"/>
      <c r="E3" s="31"/>
      <c r="F3" s="31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1007300.88</v>
      </c>
      <c r="D7" s="153">
        <v>1007300.88</v>
      </c>
      <c r="E7" s="153">
        <v>1007300.88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973530.36</v>
      </c>
      <c r="D8" s="153">
        <v>973530.36</v>
      </c>
      <c r="E8" s="153">
        <v>973530.36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89787</v>
      </c>
      <c r="D9" s="153">
        <v>89787</v>
      </c>
      <c r="E9" s="153">
        <v>89787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883743.36</v>
      </c>
      <c r="D10" s="153">
        <v>883743.36</v>
      </c>
      <c r="E10" s="153">
        <v>883743.36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8" t="s">
        <v>82</v>
      </c>
      <c r="B11" s="188" t="s">
        <v>83</v>
      </c>
      <c r="C11" s="153">
        <v>33770.52</v>
      </c>
      <c r="D11" s="153">
        <v>33770.52</v>
      </c>
      <c r="E11" s="153">
        <v>33770.52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9" t="s">
        <v>84</v>
      </c>
      <c r="B12" s="189" t="s">
        <v>83</v>
      </c>
      <c r="C12" s="153">
        <v>33770.52</v>
      </c>
      <c r="D12" s="153">
        <v>33770.52</v>
      </c>
      <c r="E12" s="153">
        <v>33770.52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7" t="s">
        <v>85</v>
      </c>
      <c r="B13" s="187" t="s">
        <v>86</v>
      </c>
      <c r="C13" s="153">
        <v>8650717.05</v>
      </c>
      <c r="D13" s="153">
        <v>6250717.05</v>
      </c>
      <c r="E13" s="153">
        <v>6150717.05</v>
      </c>
      <c r="F13" s="153">
        <v>100000</v>
      </c>
      <c r="G13" s="153"/>
      <c r="H13" s="153"/>
      <c r="I13" s="153"/>
      <c r="J13" s="153">
        <v>2400000</v>
      </c>
      <c r="K13" s="153">
        <v>2400000</v>
      </c>
      <c r="L13" s="153"/>
      <c r="M13" s="153"/>
      <c r="N13" s="153"/>
      <c r="O13" s="153"/>
    </row>
    <row r="14" ht="52.5" customHeight="1" spans="1:15">
      <c r="A14" s="188" t="s">
        <v>87</v>
      </c>
      <c r="B14" s="188" t="s">
        <v>88</v>
      </c>
      <c r="C14" s="153">
        <v>8266672.92</v>
      </c>
      <c r="D14" s="153">
        <v>5866672.92</v>
      </c>
      <c r="E14" s="153">
        <v>5766672.92</v>
      </c>
      <c r="F14" s="153">
        <v>100000</v>
      </c>
      <c r="G14" s="153"/>
      <c r="H14" s="153"/>
      <c r="I14" s="153"/>
      <c r="J14" s="153">
        <v>2400000</v>
      </c>
      <c r="K14" s="153">
        <v>2400000</v>
      </c>
      <c r="L14" s="153"/>
      <c r="M14" s="153"/>
      <c r="N14" s="153"/>
      <c r="O14" s="153"/>
    </row>
    <row r="15" ht="52.5" customHeight="1" spans="1:15">
      <c r="A15" s="189" t="s">
        <v>89</v>
      </c>
      <c r="B15" s="189" t="s">
        <v>90</v>
      </c>
      <c r="C15" s="153">
        <v>8266672.92</v>
      </c>
      <c r="D15" s="153">
        <v>5866672.92</v>
      </c>
      <c r="E15" s="153">
        <v>5766672.92</v>
      </c>
      <c r="F15" s="153">
        <v>100000</v>
      </c>
      <c r="G15" s="153"/>
      <c r="H15" s="153"/>
      <c r="I15" s="153"/>
      <c r="J15" s="153">
        <v>2400000</v>
      </c>
      <c r="K15" s="153">
        <v>2400000</v>
      </c>
      <c r="L15" s="153"/>
      <c r="M15" s="153"/>
      <c r="N15" s="153"/>
      <c r="O15" s="153"/>
    </row>
    <row r="16" ht="52.5" customHeight="1" spans="1:15">
      <c r="A16" s="189" t="s">
        <v>91</v>
      </c>
      <c r="B16" s="189" t="s">
        <v>92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93</v>
      </c>
      <c r="B17" s="188" t="s">
        <v>94</v>
      </c>
      <c r="C17" s="153">
        <v>384044.13</v>
      </c>
      <c r="D17" s="153">
        <v>384044.13</v>
      </c>
      <c r="E17" s="153">
        <v>384044.13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9" t="s">
        <v>95</v>
      </c>
      <c r="B18" s="189" t="s">
        <v>96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>
        <v>331403.76</v>
      </c>
      <c r="D19" s="153">
        <v>331403.76</v>
      </c>
      <c r="E19" s="153">
        <v>331403.76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52640.37</v>
      </c>
      <c r="D20" s="153">
        <v>52640.37</v>
      </c>
      <c r="E20" s="153">
        <v>52640.37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7" t="s">
        <v>101</v>
      </c>
      <c r="B21" s="187" t="s">
        <v>102</v>
      </c>
      <c r="C21" s="153">
        <v>662807.52</v>
      </c>
      <c r="D21" s="153">
        <v>662807.52</v>
      </c>
      <c r="E21" s="153">
        <v>662807.52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8" t="s">
        <v>103</v>
      </c>
      <c r="B22" s="188" t="s">
        <v>104</v>
      </c>
      <c r="C22" s="153">
        <v>662807.52</v>
      </c>
      <c r="D22" s="153">
        <v>662807.52</v>
      </c>
      <c r="E22" s="153">
        <v>662807.52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9" t="s">
        <v>105</v>
      </c>
      <c r="B23" s="189" t="s">
        <v>106</v>
      </c>
      <c r="C23" s="153">
        <v>662807.52</v>
      </c>
      <c r="D23" s="153">
        <v>662807.52</v>
      </c>
      <c r="E23" s="153">
        <v>662807.52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30" customHeight="1" spans="1:15">
      <c r="A24" s="186" t="s">
        <v>30</v>
      </c>
      <c r="B24" s="186"/>
      <c r="C24" s="153">
        <v>10320825.45</v>
      </c>
      <c r="D24" s="153">
        <v>7920825.45</v>
      </c>
      <c r="E24" s="153">
        <v>7820825.45</v>
      </c>
      <c r="F24" s="153">
        <v>100000</v>
      </c>
      <c r="G24" s="153"/>
      <c r="H24" s="153"/>
      <c r="I24" s="153"/>
      <c r="J24" s="153">
        <v>2400000</v>
      </c>
      <c r="K24" s="153">
        <v>2400000</v>
      </c>
      <c r="L24" s="153"/>
      <c r="M24" s="153"/>
      <c r="N24" s="153"/>
      <c r="O24" s="153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107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1" t="str">
        <f>"单位名称："&amp;"梁河县疾病预防控制中心"</f>
        <v>单位名称：梁河县疾病预防控制中心</v>
      </c>
      <c r="B3" s="177"/>
      <c r="C3" s="177"/>
      <c r="D3" s="97" t="s">
        <v>1</v>
      </c>
    </row>
    <row r="4" ht="19.5" customHeight="1" spans="1:4">
      <c r="A4" s="12" t="s">
        <v>108</v>
      </c>
      <c r="B4" s="14"/>
      <c r="C4" s="12" t="s">
        <v>109</v>
      </c>
      <c r="D4" s="14"/>
    </row>
    <row r="5" ht="21.75" customHeight="1" spans="1:4">
      <c r="A5" s="69" t="s">
        <v>110</v>
      </c>
      <c r="B5" s="11" t="s">
        <v>5</v>
      </c>
      <c r="C5" s="69" t="s">
        <v>111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112</v>
      </c>
      <c r="B7" s="23">
        <v>7920825.45</v>
      </c>
      <c r="C7" s="92" t="s">
        <v>113</v>
      </c>
      <c r="D7" s="23">
        <v>7920825.45</v>
      </c>
    </row>
    <row r="8" ht="19.5" customHeight="1" spans="1:4">
      <c r="A8" s="92" t="s">
        <v>114</v>
      </c>
      <c r="B8" s="23">
        <v>7920825.45</v>
      </c>
      <c r="C8" s="178" t="str">
        <f>"（"&amp;"一"&amp;"）"&amp;"社会保障和就业支出"</f>
        <v>（一）社会保障和就业支出</v>
      </c>
      <c r="D8" s="23">
        <v>1007300.88</v>
      </c>
    </row>
    <row r="9" ht="19.5" customHeight="1" spans="1:4">
      <c r="A9" s="179" t="s">
        <v>115</v>
      </c>
      <c r="B9" s="23"/>
      <c r="C9" s="178" t="str">
        <f>"（"&amp;"二"&amp;"）"&amp;"卫生健康支出"</f>
        <v>（二）卫生健康支出</v>
      </c>
      <c r="D9" s="23">
        <v>6250717.05</v>
      </c>
    </row>
    <row r="10" ht="19.5" customHeight="1" spans="1:4">
      <c r="A10" s="179" t="s">
        <v>116</v>
      </c>
      <c r="B10" s="23"/>
      <c r="C10" s="178" t="str">
        <f>"（"&amp;"三"&amp;"）"&amp;"住房保障支出"</f>
        <v>（三）住房保障支出</v>
      </c>
      <c r="D10" s="23">
        <v>662807.52</v>
      </c>
    </row>
    <row r="11" ht="19.5" customHeight="1" spans="1:4">
      <c r="A11" s="179" t="s">
        <v>117</v>
      </c>
      <c r="B11" s="23"/>
      <c r="C11" s="178"/>
      <c r="D11" s="23"/>
    </row>
    <row r="12" ht="19.5" customHeight="1" spans="1:4">
      <c r="A12" s="179" t="s">
        <v>114</v>
      </c>
      <c r="B12" s="23"/>
      <c r="C12" s="178"/>
      <c r="D12" s="23"/>
    </row>
    <row r="13" ht="19.5" customHeight="1" spans="1:4">
      <c r="A13" s="179" t="s">
        <v>115</v>
      </c>
      <c r="B13" s="23"/>
      <c r="C13" s="178"/>
      <c r="D13" s="23"/>
    </row>
    <row r="14" ht="19.5" customHeight="1" spans="1:4">
      <c r="A14" s="179" t="s">
        <v>116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2"/>
      <c r="B20" s="23"/>
      <c r="C20" s="178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8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9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8"/>
      <c r="B30" s="23"/>
      <c r="C30" s="92"/>
      <c r="D30" s="23"/>
    </row>
    <row r="31" ht="18" customHeight="1" spans="1:4">
      <c r="A31" s="178"/>
      <c r="B31" s="23"/>
      <c r="C31" s="92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2"/>
      <c r="D34" s="181"/>
    </row>
    <row r="35" ht="19.5" customHeight="1" spans="1:4">
      <c r="A35" s="178"/>
      <c r="B35" s="23"/>
      <c r="C35" s="92" t="s">
        <v>118</v>
      </c>
      <c r="D35" s="23"/>
    </row>
    <row r="36" ht="19.5" customHeight="1" spans="1:4">
      <c r="A36" s="182" t="s">
        <v>24</v>
      </c>
      <c r="B36" s="23">
        <v>7920825.45</v>
      </c>
      <c r="C36" s="182" t="s">
        <v>25</v>
      </c>
      <c r="D36" s="23">
        <v>7920825.45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119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"单位名称："&amp;"梁河县疾病预防控制中心"</f>
        <v>单位名称：梁河县疾病预防控制中心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120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121</v>
      </c>
      <c r="F5" s="170" t="s">
        <v>122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1007300.88</v>
      </c>
      <c r="D7" s="172">
        <v>1007300.88</v>
      </c>
      <c r="E7" s="172">
        <v>986300.88</v>
      </c>
      <c r="F7" s="172">
        <v>21000</v>
      </c>
      <c r="G7" s="172"/>
    </row>
    <row r="8" ht="18.75" customHeight="1" outlineLevel="1" spans="1:7">
      <c r="A8" s="173" t="s">
        <v>76</v>
      </c>
      <c r="B8" s="173" t="s">
        <v>77</v>
      </c>
      <c r="C8" s="172">
        <v>973530.36</v>
      </c>
      <c r="D8" s="172">
        <v>973530.36</v>
      </c>
      <c r="E8" s="172">
        <v>952530.36</v>
      </c>
      <c r="F8" s="172">
        <v>21000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89787</v>
      </c>
      <c r="D9" s="172">
        <v>89787</v>
      </c>
      <c r="E9" s="172">
        <v>68787</v>
      </c>
      <c r="F9" s="172">
        <v>21000</v>
      </c>
      <c r="G9" s="172"/>
    </row>
    <row r="10" ht="18.75" customHeight="1" outlineLevel="2" spans="1:7">
      <c r="A10" s="174" t="s">
        <v>80</v>
      </c>
      <c r="B10" s="174" t="s">
        <v>81</v>
      </c>
      <c r="C10" s="172">
        <v>883743.36</v>
      </c>
      <c r="D10" s="172">
        <v>883743.36</v>
      </c>
      <c r="E10" s="172">
        <v>883743.36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33770.52</v>
      </c>
      <c r="D11" s="172">
        <v>33770.52</v>
      </c>
      <c r="E11" s="172">
        <v>33770.52</v>
      </c>
      <c r="F11" s="172"/>
      <c r="G11" s="172"/>
    </row>
    <row r="12" ht="18.75" customHeight="1" outlineLevel="2" spans="1:7">
      <c r="A12" s="174" t="s">
        <v>84</v>
      </c>
      <c r="B12" s="174" t="s">
        <v>83</v>
      </c>
      <c r="C12" s="172">
        <v>33770.52</v>
      </c>
      <c r="D12" s="172">
        <v>33770.52</v>
      </c>
      <c r="E12" s="172">
        <v>33770.52</v>
      </c>
      <c r="F12" s="172"/>
      <c r="G12" s="172"/>
    </row>
    <row r="13" ht="18.75" customHeight="1" spans="1:7">
      <c r="A13" s="171" t="s">
        <v>85</v>
      </c>
      <c r="B13" s="171" t="s">
        <v>86</v>
      </c>
      <c r="C13" s="172">
        <v>6250717.05</v>
      </c>
      <c r="D13" s="172">
        <v>6150717.05</v>
      </c>
      <c r="E13" s="172">
        <v>5901216.13</v>
      </c>
      <c r="F13" s="172">
        <v>249500.92</v>
      </c>
      <c r="G13" s="172">
        <v>100000</v>
      </c>
    </row>
    <row r="14" ht="18.75" customHeight="1" outlineLevel="1" spans="1:7">
      <c r="A14" s="173" t="s">
        <v>87</v>
      </c>
      <c r="B14" s="173" t="s">
        <v>88</v>
      </c>
      <c r="C14" s="172">
        <v>5866672.92</v>
      </c>
      <c r="D14" s="172">
        <v>5766672.92</v>
      </c>
      <c r="E14" s="172">
        <v>5517172</v>
      </c>
      <c r="F14" s="172">
        <v>249500.92</v>
      </c>
      <c r="G14" s="172">
        <v>100000</v>
      </c>
    </row>
    <row r="15" ht="18.75" customHeight="1" outlineLevel="2" spans="1:7">
      <c r="A15" s="174" t="s">
        <v>89</v>
      </c>
      <c r="B15" s="174" t="s">
        <v>90</v>
      </c>
      <c r="C15" s="172">
        <v>5866672.92</v>
      </c>
      <c r="D15" s="172">
        <v>5766672.92</v>
      </c>
      <c r="E15" s="172">
        <v>5517172</v>
      </c>
      <c r="F15" s="172">
        <v>249500.92</v>
      </c>
      <c r="G15" s="172">
        <v>100000</v>
      </c>
    </row>
    <row r="16" ht="18.75" customHeight="1" outlineLevel="1" spans="1:7">
      <c r="A16" s="173" t="s">
        <v>93</v>
      </c>
      <c r="B16" s="173" t="s">
        <v>94</v>
      </c>
      <c r="C16" s="172">
        <v>384044.13</v>
      </c>
      <c r="D16" s="172">
        <v>384044.13</v>
      </c>
      <c r="E16" s="172">
        <v>384044.13</v>
      </c>
      <c r="F16" s="172"/>
      <c r="G16" s="172"/>
    </row>
    <row r="17" ht="18.75" customHeight="1" outlineLevel="2" spans="1:7">
      <c r="A17" s="174" t="s">
        <v>97</v>
      </c>
      <c r="B17" s="174" t="s">
        <v>98</v>
      </c>
      <c r="C17" s="172">
        <v>331403.76</v>
      </c>
      <c r="D17" s="172">
        <v>331403.76</v>
      </c>
      <c r="E17" s="172">
        <v>331403.76</v>
      </c>
      <c r="F17" s="172"/>
      <c r="G17" s="172"/>
    </row>
    <row r="18" ht="18.75" customHeight="1" outlineLevel="2" spans="1:7">
      <c r="A18" s="174" t="s">
        <v>99</v>
      </c>
      <c r="B18" s="174" t="s">
        <v>100</v>
      </c>
      <c r="C18" s="172">
        <v>52640.37</v>
      </c>
      <c r="D18" s="172">
        <v>52640.37</v>
      </c>
      <c r="E18" s="172">
        <v>52640.37</v>
      </c>
      <c r="F18" s="172"/>
      <c r="G18" s="172"/>
    </row>
    <row r="19" ht="18.75" customHeight="1" spans="1:7">
      <c r="A19" s="171" t="s">
        <v>101</v>
      </c>
      <c r="B19" s="171" t="s">
        <v>102</v>
      </c>
      <c r="C19" s="172">
        <v>662807.52</v>
      </c>
      <c r="D19" s="172">
        <v>662807.52</v>
      </c>
      <c r="E19" s="172">
        <v>662807.52</v>
      </c>
      <c r="F19" s="172"/>
      <c r="G19" s="172"/>
    </row>
    <row r="20" ht="18.75" customHeight="1" outlineLevel="1" spans="1:7">
      <c r="A20" s="173" t="s">
        <v>103</v>
      </c>
      <c r="B20" s="173" t="s">
        <v>104</v>
      </c>
      <c r="C20" s="172">
        <v>662807.52</v>
      </c>
      <c r="D20" s="172">
        <v>662807.52</v>
      </c>
      <c r="E20" s="172">
        <v>662807.52</v>
      </c>
      <c r="F20" s="172"/>
      <c r="G20" s="172"/>
    </row>
    <row r="21" ht="18.75" customHeight="1" outlineLevel="2" spans="1:7">
      <c r="A21" s="174" t="s">
        <v>105</v>
      </c>
      <c r="B21" s="174" t="s">
        <v>106</v>
      </c>
      <c r="C21" s="172">
        <v>662807.52</v>
      </c>
      <c r="D21" s="172">
        <v>662807.52</v>
      </c>
      <c r="E21" s="172">
        <v>662807.52</v>
      </c>
      <c r="F21" s="172"/>
      <c r="G21" s="172"/>
    </row>
    <row r="22" ht="18.75" customHeight="1" spans="1:7">
      <c r="A22" s="170" t="s">
        <v>30</v>
      </c>
      <c r="B22" s="170"/>
      <c r="C22" s="172">
        <v>7920825.45</v>
      </c>
      <c r="D22" s="172">
        <v>7820825.45</v>
      </c>
      <c r="E22" s="172">
        <v>7550324.53</v>
      </c>
      <c r="F22" s="172">
        <v>270500.92</v>
      </c>
      <c r="G22" s="172">
        <v>100000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123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"单位名称："&amp;"梁河县疾病预防控制中心"</f>
        <v>单位名称：梁河县疾病预防控制中心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124</v>
      </c>
      <c r="B4" s="69" t="s">
        <v>125</v>
      </c>
      <c r="C4" s="12" t="s">
        <v>126</v>
      </c>
      <c r="D4" s="13"/>
      <c r="E4" s="14"/>
      <c r="F4" s="69" t="s">
        <v>127</v>
      </c>
    </row>
    <row r="5" ht="19.5" customHeight="1" spans="1:6">
      <c r="A5" s="18"/>
      <c r="B5" s="73"/>
      <c r="C5" s="35" t="s">
        <v>33</v>
      </c>
      <c r="D5" s="35" t="s">
        <v>128</v>
      </c>
      <c r="E5" s="35" t="s">
        <v>129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64250</v>
      </c>
      <c r="B7" s="166"/>
      <c r="C7" s="167">
        <v>63700</v>
      </c>
      <c r="D7" s="166"/>
      <c r="E7" s="166">
        <v>63700</v>
      </c>
      <c r="F7" s="166">
        <v>550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R1" sqref="A$1:W$104857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130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"单位名称："&amp;"梁河县疾病预防控制中心"</f>
        <v>单位名称：梁河县疾病预防控制中心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131</v>
      </c>
      <c r="B4" s="156" t="s">
        <v>132</v>
      </c>
      <c r="C4" s="156" t="s">
        <v>133</v>
      </c>
      <c r="D4" s="156" t="s">
        <v>134</v>
      </c>
      <c r="E4" s="156" t="s">
        <v>135</v>
      </c>
      <c r="F4" s="156" t="s">
        <v>136</v>
      </c>
      <c r="G4" s="156" t="s">
        <v>137</v>
      </c>
      <c r="H4" s="156" t="s">
        <v>138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139</v>
      </c>
      <c r="I5" s="156" t="s">
        <v>34</v>
      </c>
      <c r="J5" s="156" t="s">
        <v>140</v>
      </c>
      <c r="K5" s="156" t="s">
        <v>141</v>
      </c>
      <c r="L5" s="156" t="s">
        <v>142</v>
      </c>
      <c r="M5" s="156" t="s">
        <v>143</v>
      </c>
      <c r="N5" s="156" t="s">
        <v>144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145</v>
      </c>
      <c r="J6" s="156" t="s">
        <v>140</v>
      </c>
      <c r="K6" s="156" t="s">
        <v>141</v>
      </c>
      <c r="L6" s="156" t="s">
        <v>142</v>
      </c>
      <c r="M6" s="156" t="s">
        <v>143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146</v>
      </c>
      <c r="Q8" s="156" t="s">
        <v>147</v>
      </c>
      <c r="R8" s="156" t="s">
        <v>148</v>
      </c>
      <c r="S8" s="156" t="s">
        <v>149</v>
      </c>
      <c r="T8" s="156" t="s">
        <v>150</v>
      </c>
      <c r="U8" s="156" t="s">
        <v>151</v>
      </c>
      <c r="V8" s="156" t="s">
        <v>152</v>
      </c>
      <c r="W8" s="156" t="s">
        <v>153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8020825.45</v>
      </c>
      <c r="I9" s="153">
        <v>7820825.45</v>
      </c>
      <c r="J9" s="153"/>
      <c r="K9" s="153"/>
      <c r="L9" s="153">
        <v>7820825.45</v>
      </c>
      <c r="M9" s="153"/>
      <c r="N9" s="153"/>
      <c r="O9" s="153"/>
      <c r="P9" s="153"/>
      <c r="Q9" s="153"/>
      <c r="R9" s="153">
        <v>200000</v>
      </c>
      <c r="S9" s="153">
        <v>200000</v>
      </c>
      <c r="T9" s="153"/>
      <c r="U9" s="153"/>
      <c r="V9" s="153"/>
      <c r="W9" s="153"/>
    </row>
    <row r="10" ht="53.25" customHeight="1" outlineLevel="1" spans="1:23">
      <c r="A10" s="151" t="s">
        <v>46</v>
      </c>
      <c r="B10" s="151" t="s">
        <v>154</v>
      </c>
      <c r="C10" s="151" t="s">
        <v>155</v>
      </c>
      <c r="D10" s="151" t="s">
        <v>89</v>
      </c>
      <c r="E10" s="151" t="s">
        <v>90</v>
      </c>
      <c r="F10" s="151" t="s">
        <v>156</v>
      </c>
      <c r="G10" s="151" t="s">
        <v>157</v>
      </c>
      <c r="H10" s="153">
        <v>2330112</v>
      </c>
      <c r="I10" s="153">
        <v>2330112</v>
      </c>
      <c r="J10" s="153"/>
      <c r="K10" s="153"/>
      <c r="L10" s="153">
        <v>2330112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46</v>
      </c>
      <c r="B11" s="151" t="s">
        <v>154</v>
      </c>
      <c r="C11" s="151" t="s">
        <v>155</v>
      </c>
      <c r="D11" s="151" t="s">
        <v>89</v>
      </c>
      <c r="E11" s="151" t="s">
        <v>90</v>
      </c>
      <c r="F11" s="151" t="s">
        <v>158</v>
      </c>
      <c r="G11" s="151" t="s">
        <v>159</v>
      </c>
      <c r="H11" s="153">
        <v>503664</v>
      </c>
      <c r="I11" s="153">
        <v>503664</v>
      </c>
      <c r="J11" s="153"/>
      <c r="K11" s="153"/>
      <c r="L11" s="153">
        <v>503664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46</v>
      </c>
      <c r="B12" s="151" t="s">
        <v>154</v>
      </c>
      <c r="C12" s="151" t="s">
        <v>155</v>
      </c>
      <c r="D12" s="151" t="s">
        <v>89</v>
      </c>
      <c r="E12" s="151" t="s">
        <v>90</v>
      </c>
      <c r="F12" s="151" t="s">
        <v>160</v>
      </c>
      <c r="G12" s="151" t="s">
        <v>161</v>
      </c>
      <c r="H12" s="153">
        <v>194176</v>
      </c>
      <c r="I12" s="153">
        <v>194176</v>
      </c>
      <c r="J12" s="153"/>
      <c r="K12" s="153"/>
      <c r="L12" s="153">
        <v>194176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46</v>
      </c>
      <c r="B13" s="151" t="s">
        <v>162</v>
      </c>
      <c r="C13" s="151" t="s">
        <v>163</v>
      </c>
      <c r="D13" s="151" t="s">
        <v>89</v>
      </c>
      <c r="E13" s="151" t="s">
        <v>90</v>
      </c>
      <c r="F13" s="151" t="s">
        <v>160</v>
      </c>
      <c r="G13" s="151" t="s">
        <v>161</v>
      </c>
      <c r="H13" s="153">
        <v>258000</v>
      </c>
      <c r="I13" s="153">
        <v>258000</v>
      </c>
      <c r="J13" s="153"/>
      <c r="K13" s="153"/>
      <c r="L13" s="153">
        <v>258000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46</v>
      </c>
      <c r="B14" s="151" t="s">
        <v>154</v>
      </c>
      <c r="C14" s="151" t="s">
        <v>155</v>
      </c>
      <c r="D14" s="151" t="s">
        <v>89</v>
      </c>
      <c r="E14" s="151" t="s">
        <v>90</v>
      </c>
      <c r="F14" s="151" t="s">
        <v>160</v>
      </c>
      <c r="G14" s="151" t="s">
        <v>161</v>
      </c>
      <c r="H14" s="153">
        <v>597000</v>
      </c>
      <c r="I14" s="153">
        <v>597000</v>
      </c>
      <c r="J14" s="153"/>
      <c r="K14" s="153"/>
      <c r="L14" s="153">
        <v>597000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46</v>
      </c>
      <c r="B15" s="151" t="s">
        <v>154</v>
      </c>
      <c r="C15" s="151" t="s">
        <v>155</v>
      </c>
      <c r="D15" s="151" t="s">
        <v>89</v>
      </c>
      <c r="E15" s="151" t="s">
        <v>90</v>
      </c>
      <c r="F15" s="151" t="s">
        <v>160</v>
      </c>
      <c r="G15" s="151" t="s">
        <v>161</v>
      </c>
      <c r="H15" s="153">
        <v>590760</v>
      </c>
      <c r="I15" s="153">
        <v>590760</v>
      </c>
      <c r="J15" s="153"/>
      <c r="K15" s="153"/>
      <c r="L15" s="153">
        <v>590760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46</v>
      </c>
      <c r="B16" s="151" t="s">
        <v>154</v>
      </c>
      <c r="C16" s="151" t="s">
        <v>155</v>
      </c>
      <c r="D16" s="151" t="s">
        <v>89</v>
      </c>
      <c r="E16" s="151" t="s">
        <v>90</v>
      </c>
      <c r="F16" s="151" t="s">
        <v>160</v>
      </c>
      <c r="G16" s="151" t="s">
        <v>161</v>
      </c>
      <c r="H16" s="153">
        <v>985860</v>
      </c>
      <c r="I16" s="153">
        <v>985860</v>
      </c>
      <c r="J16" s="153"/>
      <c r="K16" s="153"/>
      <c r="L16" s="153">
        <v>985860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46</v>
      </c>
      <c r="B17" s="151" t="s">
        <v>164</v>
      </c>
      <c r="C17" s="151" t="s">
        <v>165</v>
      </c>
      <c r="D17" s="151" t="s">
        <v>80</v>
      </c>
      <c r="E17" s="151" t="s">
        <v>81</v>
      </c>
      <c r="F17" s="151" t="s">
        <v>166</v>
      </c>
      <c r="G17" s="151" t="s">
        <v>165</v>
      </c>
      <c r="H17" s="153">
        <v>883743.36</v>
      </c>
      <c r="I17" s="153">
        <v>883743.36</v>
      </c>
      <c r="J17" s="153"/>
      <c r="K17" s="153"/>
      <c r="L17" s="153">
        <v>883743.36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46</v>
      </c>
      <c r="B18" s="151" t="s">
        <v>167</v>
      </c>
      <c r="C18" s="151" t="s">
        <v>168</v>
      </c>
      <c r="D18" s="151" t="s">
        <v>95</v>
      </c>
      <c r="E18" s="151" t="s">
        <v>96</v>
      </c>
      <c r="F18" s="151" t="s">
        <v>169</v>
      </c>
      <c r="G18" s="151" t="s">
        <v>168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46</v>
      </c>
      <c r="B19" s="151" t="s">
        <v>167</v>
      </c>
      <c r="C19" s="151" t="s">
        <v>168</v>
      </c>
      <c r="D19" s="151" t="s">
        <v>97</v>
      </c>
      <c r="E19" s="151" t="s">
        <v>98</v>
      </c>
      <c r="F19" s="151" t="s">
        <v>169</v>
      </c>
      <c r="G19" s="151" t="s">
        <v>168</v>
      </c>
      <c r="H19" s="153">
        <v>331403.76</v>
      </c>
      <c r="I19" s="153">
        <v>331403.76</v>
      </c>
      <c r="J19" s="153"/>
      <c r="K19" s="153"/>
      <c r="L19" s="153">
        <v>331403.76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46</v>
      </c>
      <c r="B20" s="151" t="s">
        <v>170</v>
      </c>
      <c r="C20" s="151" t="s">
        <v>171</v>
      </c>
      <c r="D20" s="151" t="s">
        <v>84</v>
      </c>
      <c r="E20" s="151" t="s">
        <v>83</v>
      </c>
      <c r="F20" s="151" t="s">
        <v>172</v>
      </c>
      <c r="G20" s="151" t="s">
        <v>173</v>
      </c>
      <c r="H20" s="153">
        <v>33770.52</v>
      </c>
      <c r="I20" s="153">
        <v>33770.52</v>
      </c>
      <c r="J20" s="153"/>
      <c r="K20" s="153"/>
      <c r="L20" s="153">
        <v>33770.52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46</v>
      </c>
      <c r="B21" s="151" t="s">
        <v>174</v>
      </c>
      <c r="C21" s="151" t="s">
        <v>175</v>
      </c>
      <c r="D21" s="151" t="s">
        <v>99</v>
      </c>
      <c r="E21" s="151" t="s">
        <v>100</v>
      </c>
      <c r="F21" s="151" t="s">
        <v>172</v>
      </c>
      <c r="G21" s="151" t="s">
        <v>173</v>
      </c>
      <c r="H21" s="153">
        <v>11046.79</v>
      </c>
      <c r="I21" s="153">
        <v>11046.79</v>
      </c>
      <c r="J21" s="153"/>
      <c r="K21" s="153"/>
      <c r="L21" s="153">
        <v>11046.79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46</v>
      </c>
      <c r="B22" s="151" t="s">
        <v>176</v>
      </c>
      <c r="C22" s="151" t="s">
        <v>177</v>
      </c>
      <c r="D22" s="151" t="s">
        <v>99</v>
      </c>
      <c r="E22" s="151" t="s">
        <v>100</v>
      </c>
      <c r="F22" s="151" t="s">
        <v>172</v>
      </c>
      <c r="G22" s="151" t="s">
        <v>173</v>
      </c>
      <c r="H22" s="153">
        <v>19500</v>
      </c>
      <c r="I22" s="153">
        <v>19500</v>
      </c>
      <c r="J22" s="153"/>
      <c r="K22" s="153"/>
      <c r="L22" s="153">
        <v>19500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46</v>
      </c>
      <c r="B23" s="151" t="s">
        <v>178</v>
      </c>
      <c r="C23" s="151" t="s">
        <v>179</v>
      </c>
      <c r="D23" s="151" t="s">
        <v>99</v>
      </c>
      <c r="E23" s="151" t="s">
        <v>100</v>
      </c>
      <c r="F23" s="151" t="s">
        <v>172</v>
      </c>
      <c r="G23" s="151" t="s">
        <v>173</v>
      </c>
      <c r="H23" s="153">
        <v>22093.58</v>
      </c>
      <c r="I23" s="153">
        <v>22093.58</v>
      </c>
      <c r="J23" s="153"/>
      <c r="K23" s="153"/>
      <c r="L23" s="153">
        <v>22093.58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46</v>
      </c>
      <c r="B24" s="151" t="s">
        <v>180</v>
      </c>
      <c r="C24" s="151" t="s">
        <v>106</v>
      </c>
      <c r="D24" s="151" t="s">
        <v>105</v>
      </c>
      <c r="E24" s="151" t="s">
        <v>106</v>
      </c>
      <c r="F24" s="151" t="s">
        <v>181</v>
      </c>
      <c r="G24" s="151" t="s">
        <v>106</v>
      </c>
      <c r="H24" s="153">
        <v>662807.52</v>
      </c>
      <c r="I24" s="153">
        <v>662807.52</v>
      </c>
      <c r="J24" s="153"/>
      <c r="K24" s="153"/>
      <c r="L24" s="153">
        <v>662807.52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46</v>
      </c>
      <c r="B25" s="151" t="s">
        <v>182</v>
      </c>
      <c r="C25" s="151" t="s">
        <v>183</v>
      </c>
      <c r="D25" s="151" t="s">
        <v>89</v>
      </c>
      <c r="E25" s="151" t="s">
        <v>90</v>
      </c>
      <c r="F25" s="151" t="s">
        <v>184</v>
      </c>
      <c r="G25" s="151" t="s">
        <v>185</v>
      </c>
      <c r="H25" s="153">
        <v>57600</v>
      </c>
      <c r="I25" s="153">
        <v>57600</v>
      </c>
      <c r="J25" s="153"/>
      <c r="K25" s="153"/>
      <c r="L25" s="153">
        <v>57600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186</v>
      </c>
      <c r="C26" s="151" t="s">
        <v>187</v>
      </c>
      <c r="D26" s="151" t="s">
        <v>89</v>
      </c>
      <c r="E26" s="151" t="s">
        <v>90</v>
      </c>
      <c r="F26" s="151" t="s">
        <v>188</v>
      </c>
      <c r="G26" s="151" t="s">
        <v>189</v>
      </c>
      <c r="H26" s="153">
        <v>16483</v>
      </c>
      <c r="I26" s="153">
        <v>16483</v>
      </c>
      <c r="J26" s="153"/>
      <c r="K26" s="153"/>
      <c r="L26" s="153">
        <v>16483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190</v>
      </c>
      <c r="C27" s="151" t="s">
        <v>191</v>
      </c>
      <c r="D27" s="151" t="s">
        <v>89</v>
      </c>
      <c r="E27" s="151" t="s">
        <v>90</v>
      </c>
      <c r="F27" s="151" t="s">
        <v>188</v>
      </c>
      <c r="G27" s="151" t="s">
        <v>189</v>
      </c>
      <c r="H27" s="153">
        <v>8700</v>
      </c>
      <c r="I27" s="153">
        <v>8700</v>
      </c>
      <c r="J27" s="153"/>
      <c r="K27" s="153"/>
      <c r="L27" s="153">
        <v>8700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190</v>
      </c>
      <c r="C28" s="151" t="s">
        <v>191</v>
      </c>
      <c r="D28" s="151" t="s">
        <v>89</v>
      </c>
      <c r="E28" s="151" t="s">
        <v>90</v>
      </c>
      <c r="F28" s="151" t="s">
        <v>188</v>
      </c>
      <c r="G28" s="151" t="s">
        <v>189</v>
      </c>
      <c r="H28" s="153">
        <v>5300</v>
      </c>
      <c r="I28" s="153">
        <v>5300</v>
      </c>
      <c r="J28" s="153"/>
      <c r="K28" s="153"/>
      <c r="L28" s="153">
        <v>5300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190</v>
      </c>
      <c r="C29" s="151" t="s">
        <v>191</v>
      </c>
      <c r="D29" s="151" t="s">
        <v>89</v>
      </c>
      <c r="E29" s="151" t="s">
        <v>90</v>
      </c>
      <c r="F29" s="151" t="s">
        <v>192</v>
      </c>
      <c r="G29" s="151" t="s">
        <v>193</v>
      </c>
      <c r="H29" s="153">
        <v>4000</v>
      </c>
      <c r="I29" s="153">
        <v>4000</v>
      </c>
      <c r="J29" s="153"/>
      <c r="K29" s="153"/>
      <c r="L29" s="153">
        <v>4000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190</v>
      </c>
      <c r="C30" s="151" t="s">
        <v>191</v>
      </c>
      <c r="D30" s="151" t="s">
        <v>89</v>
      </c>
      <c r="E30" s="151" t="s">
        <v>90</v>
      </c>
      <c r="F30" s="151" t="s">
        <v>194</v>
      </c>
      <c r="G30" s="151" t="s">
        <v>195</v>
      </c>
      <c r="H30" s="153">
        <v>12400</v>
      </c>
      <c r="I30" s="153">
        <v>12400</v>
      </c>
      <c r="J30" s="153"/>
      <c r="K30" s="153"/>
      <c r="L30" s="153">
        <v>12400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190</v>
      </c>
      <c r="C31" s="151" t="s">
        <v>191</v>
      </c>
      <c r="D31" s="151" t="s">
        <v>89</v>
      </c>
      <c r="E31" s="151" t="s">
        <v>90</v>
      </c>
      <c r="F31" s="151" t="s">
        <v>196</v>
      </c>
      <c r="G31" s="151" t="s">
        <v>197</v>
      </c>
      <c r="H31" s="153">
        <v>15400</v>
      </c>
      <c r="I31" s="153">
        <v>15400</v>
      </c>
      <c r="J31" s="153"/>
      <c r="K31" s="153"/>
      <c r="L31" s="153">
        <v>15400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46</v>
      </c>
      <c r="B32" s="151" t="s">
        <v>190</v>
      </c>
      <c r="C32" s="151" t="s">
        <v>191</v>
      </c>
      <c r="D32" s="151" t="s">
        <v>89</v>
      </c>
      <c r="E32" s="151" t="s">
        <v>90</v>
      </c>
      <c r="F32" s="151" t="s">
        <v>198</v>
      </c>
      <c r="G32" s="151" t="s">
        <v>199</v>
      </c>
      <c r="H32" s="153">
        <v>26400</v>
      </c>
      <c r="I32" s="153">
        <v>26400</v>
      </c>
      <c r="J32" s="153"/>
      <c r="K32" s="153"/>
      <c r="L32" s="153">
        <v>26400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46</v>
      </c>
      <c r="B33" s="151" t="s">
        <v>190</v>
      </c>
      <c r="C33" s="151" t="s">
        <v>191</v>
      </c>
      <c r="D33" s="151" t="s">
        <v>89</v>
      </c>
      <c r="E33" s="151" t="s">
        <v>90</v>
      </c>
      <c r="F33" s="151" t="s">
        <v>200</v>
      </c>
      <c r="G33" s="151" t="s">
        <v>201</v>
      </c>
      <c r="H33" s="153">
        <v>5000</v>
      </c>
      <c r="I33" s="153">
        <v>5000</v>
      </c>
      <c r="J33" s="153"/>
      <c r="K33" s="153"/>
      <c r="L33" s="153">
        <v>5000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46</v>
      </c>
      <c r="B34" s="151" t="s">
        <v>190</v>
      </c>
      <c r="C34" s="151" t="s">
        <v>191</v>
      </c>
      <c r="D34" s="151" t="s">
        <v>89</v>
      </c>
      <c r="E34" s="151" t="s">
        <v>90</v>
      </c>
      <c r="F34" s="151" t="s">
        <v>202</v>
      </c>
      <c r="G34" s="151" t="s">
        <v>203</v>
      </c>
      <c r="H34" s="153">
        <v>600</v>
      </c>
      <c r="I34" s="153">
        <v>600</v>
      </c>
      <c r="J34" s="153"/>
      <c r="K34" s="153"/>
      <c r="L34" s="153">
        <v>600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46</v>
      </c>
      <c r="B35" s="151" t="s">
        <v>204</v>
      </c>
      <c r="C35" s="151" t="s">
        <v>205</v>
      </c>
      <c r="D35" s="151" t="s">
        <v>89</v>
      </c>
      <c r="E35" s="151" t="s">
        <v>90</v>
      </c>
      <c r="F35" s="151" t="s">
        <v>206</v>
      </c>
      <c r="G35" s="151" t="s">
        <v>127</v>
      </c>
      <c r="H35" s="153">
        <v>550</v>
      </c>
      <c r="I35" s="153">
        <v>550</v>
      </c>
      <c r="J35" s="153"/>
      <c r="K35" s="153"/>
      <c r="L35" s="153">
        <v>550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53.25" customHeight="1" outlineLevel="1" spans="1:23">
      <c r="A36" s="151" t="s">
        <v>46</v>
      </c>
      <c r="B36" s="151" t="s">
        <v>190</v>
      </c>
      <c r="C36" s="151" t="s">
        <v>191</v>
      </c>
      <c r="D36" s="151" t="s">
        <v>89</v>
      </c>
      <c r="E36" s="151" t="s">
        <v>90</v>
      </c>
      <c r="F36" s="151" t="s">
        <v>207</v>
      </c>
      <c r="G36" s="151" t="s">
        <v>208</v>
      </c>
      <c r="H36" s="153">
        <v>15500</v>
      </c>
      <c r="I36" s="153">
        <v>15500</v>
      </c>
      <c r="J36" s="153"/>
      <c r="K36" s="153"/>
      <c r="L36" s="153">
        <v>15500</v>
      </c>
      <c r="M36" s="151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53.25" customHeight="1" outlineLevel="1" spans="1:23">
      <c r="A37" s="151" t="s">
        <v>46</v>
      </c>
      <c r="B37" s="151" t="s">
        <v>209</v>
      </c>
      <c r="C37" s="151" t="s">
        <v>210</v>
      </c>
      <c r="D37" s="151" t="s">
        <v>89</v>
      </c>
      <c r="E37" s="151" t="s">
        <v>90</v>
      </c>
      <c r="F37" s="151" t="s">
        <v>211</v>
      </c>
      <c r="G37" s="151" t="s">
        <v>212</v>
      </c>
      <c r="H37" s="153">
        <v>23700</v>
      </c>
      <c r="I37" s="153">
        <v>23700</v>
      </c>
      <c r="J37" s="153"/>
      <c r="K37" s="153"/>
      <c r="L37" s="153">
        <v>23700</v>
      </c>
      <c r="M37" s="151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53.25" customHeight="1" outlineLevel="1" spans="1:23">
      <c r="A38" s="151" t="s">
        <v>46</v>
      </c>
      <c r="B38" s="151" t="s">
        <v>190</v>
      </c>
      <c r="C38" s="151" t="s">
        <v>191</v>
      </c>
      <c r="D38" s="151" t="s">
        <v>89</v>
      </c>
      <c r="E38" s="151" t="s">
        <v>90</v>
      </c>
      <c r="F38" s="151" t="s">
        <v>213</v>
      </c>
      <c r="G38" s="151" t="s">
        <v>214</v>
      </c>
      <c r="H38" s="153">
        <v>500</v>
      </c>
      <c r="I38" s="153">
        <v>500</v>
      </c>
      <c r="J38" s="153"/>
      <c r="K38" s="153"/>
      <c r="L38" s="153">
        <v>500</v>
      </c>
      <c r="M38" s="151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53.25" customHeight="1" outlineLevel="1" spans="1:23">
      <c r="A39" s="151" t="s">
        <v>46</v>
      </c>
      <c r="B39" s="151" t="s">
        <v>190</v>
      </c>
      <c r="C39" s="151" t="s">
        <v>191</v>
      </c>
      <c r="D39" s="151" t="s">
        <v>89</v>
      </c>
      <c r="E39" s="151" t="s">
        <v>90</v>
      </c>
      <c r="F39" s="151" t="s">
        <v>215</v>
      </c>
      <c r="G39" s="151" t="s">
        <v>216</v>
      </c>
      <c r="H39" s="153">
        <v>500</v>
      </c>
      <c r="I39" s="153">
        <v>500</v>
      </c>
      <c r="J39" s="153"/>
      <c r="K39" s="153"/>
      <c r="L39" s="153">
        <v>500</v>
      </c>
      <c r="M39" s="151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ht="53.25" customHeight="1" outlineLevel="1" spans="1:23">
      <c r="A40" s="151" t="s">
        <v>46</v>
      </c>
      <c r="B40" s="151" t="s">
        <v>190</v>
      </c>
      <c r="C40" s="151" t="s">
        <v>191</v>
      </c>
      <c r="D40" s="151" t="s">
        <v>89</v>
      </c>
      <c r="E40" s="151" t="s">
        <v>90</v>
      </c>
      <c r="F40" s="151" t="s">
        <v>217</v>
      </c>
      <c r="G40" s="151" t="s">
        <v>218</v>
      </c>
      <c r="H40" s="153">
        <v>4000</v>
      </c>
      <c r="I40" s="153">
        <v>4000</v>
      </c>
      <c r="J40" s="153"/>
      <c r="K40" s="153"/>
      <c r="L40" s="153">
        <v>4000</v>
      </c>
      <c r="M40" s="151"/>
      <c r="N40" s="153"/>
      <c r="O40" s="153"/>
      <c r="P40" s="153"/>
      <c r="Q40" s="153"/>
      <c r="R40" s="153"/>
      <c r="S40" s="153"/>
      <c r="T40" s="153"/>
      <c r="U40" s="153"/>
      <c r="V40" s="153"/>
      <c r="W40" s="153"/>
    </row>
    <row r="41" ht="53.25" customHeight="1" outlineLevel="1" spans="1:23">
      <c r="A41" s="151" t="s">
        <v>46</v>
      </c>
      <c r="B41" s="151" t="s">
        <v>219</v>
      </c>
      <c r="C41" s="151" t="s">
        <v>220</v>
      </c>
      <c r="D41" s="151" t="s">
        <v>78</v>
      </c>
      <c r="E41" s="151" t="s">
        <v>79</v>
      </c>
      <c r="F41" s="151" t="s">
        <v>213</v>
      </c>
      <c r="G41" s="151" t="s">
        <v>214</v>
      </c>
      <c r="H41" s="153">
        <v>21000</v>
      </c>
      <c r="I41" s="153">
        <v>21000</v>
      </c>
      <c r="J41" s="153"/>
      <c r="K41" s="153"/>
      <c r="L41" s="153">
        <v>21000</v>
      </c>
      <c r="M41" s="151"/>
      <c r="N41" s="153"/>
      <c r="O41" s="153"/>
      <c r="P41" s="153"/>
      <c r="Q41" s="153"/>
      <c r="R41" s="153"/>
      <c r="S41" s="153"/>
      <c r="T41" s="153"/>
      <c r="U41" s="153"/>
      <c r="V41" s="153"/>
      <c r="W41" s="153"/>
    </row>
    <row r="42" ht="53.25" customHeight="1" outlineLevel="1" spans="1:23">
      <c r="A42" s="151" t="s">
        <v>46</v>
      </c>
      <c r="B42" s="151" t="s">
        <v>221</v>
      </c>
      <c r="C42" s="151" t="s">
        <v>222</v>
      </c>
      <c r="D42" s="151" t="s">
        <v>89</v>
      </c>
      <c r="E42" s="151" t="s">
        <v>90</v>
      </c>
      <c r="F42" s="151" t="s">
        <v>223</v>
      </c>
      <c r="G42" s="151" t="s">
        <v>222</v>
      </c>
      <c r="H42" s="153">
        <v>110467.92</v>
      </c>
      <c r="I42" s="153">
        <v>110467.92</v>
      </c>
      <c r="J42" s="153"/>
      <c r="K42" s="153"/>
      <c r="L42" s="153">
        <v>110467.92</v>
      </c>
      <c r="M42" s="151"/>
      <c r="N42" s="153"/>
      <c r="O42" s="153"/>
      <c r="P42" s="153"/>
      <c r="Q42" s="153"/>
      <c r="R42" s="153"/>
      <c r="S42" s="153"/>
      <c r="T42" s="153"/>
      <c r="U42" s="153"/>
      <c r="V42" s="153"/>
      <c r="W42" s="153"/>
    </row>
    <row r="43" ht="53.25" customHeight="1" outlineLevel="1" spans="1:23">
      <c r="A43" s="151" t="s">
        <v>46</v>
      </c>
      <c r="B43" s="151" t="s">
        <v>224</v>
      </c>
      <c r="C43" s="151" t="s">
        <v>225</v>
      </c>
      <c r="D43" s="151" t="s">
        <v>78</v>
      </c>
      <c r="E43" s="151" t="s">
        <v>79</v>
      </c>
      <c r="F43" s="151" t="s">
        <v>226</v>
      </c>
      <c r="G43" s="151" t="s">
        <v>227</v>
      </c>
      <c r="H43" s="153">
        <v>68787</v>
      </c>
      <c r="I43" s="153">
        <v>68787</v>
      </c>
      <c r="J43" s="153"/>
      <c r="K43" s="153"/>
      <c r="L43" s="153">
        <v>68787</v>
      </c>
      <c r="M43" s="151"/>
      <c r="N43" s="153"/>
      <c r="O43" s="153"/>
      <c r="P43" s="153"/>
      <c r="Q43" s="153"/>
      <c r="R43" s="153"/>
      <c r="S43" s="153"/>
      <c r="T43" s="153"/>
      <c r="U43" s="153"/>
      <c r="V43" s="153"/>
      <c r="W43" s="153"/>
    </row>
    <row r="44" ht="53.25" customHeight="1" outlineLevel="1" spans="1:23">
      <c r="A44" s="151" t="s">
        <v>46</v>
      </c>
      <c r="B44" s="151" t="s">
        <v>228</v>
      </c>
      <c r="C44" s="151" t="s">
        <v>229</v>
      </c>
      <c r="D44" s="151" t="s">
        <v>89</v>
      </c>
      <c r="E44" s="151" t="s">
        <v>90</v>
      </c>
      <c r="F44" s="151" t="s">
        <v>172</v>
      </c>
      <c r="G44" s="151" t="s">
        <v>173</v>
      </c>
      <c r="H44" s="153">
        <v>200000</v>
      </c>
      <c r="I44" s="153"/>
      <c r="J44" s="153"/>
      <c r="K44" s="153"/>
      <c r="L44" s="153"/>
      <c r="M44" s="151"/>
      <c r="N44" s="153"/>
      <c r="O44" s="153"/>
      <c r="P44" s="153"/>
      <c r="Q44" s="153"/>
      <c r="R44" s="153">
        <v>200000</v>
      </c>
      <c r="S44" s="153">
        <v>200000</v>
      </c>
      <c r="T44" s="153"/>
      <c r="U44" s="153"/>
      <c r="V44" s="153"/>
      <c r="W44" s="153"/>
    </row>
    <row r="45" ht="30.75" customHeight="1" spans="1:23">
      <c r="A45" s="157" t="s">
        <v>30</v>
      </c>
      <c r="B45" s="157"/>
      <c r="C45" s="157"/>
      <c r="D45" s="157"/>
      <c r="E45" s="157"/>
      <c r="F45" s="157"/>
      <c r="G45" s="157"/>
      <c r="H45" s="153">
        <v>8020825.45</v>
      </c>
      <c r="I45" s="153">
        <v>7820825.45</v>
      </c>
      <c r="J45" s="153"/>
      <c r="K45" s="153"/>
      <c r="L45" s="153">
        <v>7820825.45</v>
      </c>
      <c r="M45" s="153"/>
      <c r="N45" s="153"/>
      <c r="O45" s="153"/>
      <c r="P45" s="153"/>
      <c r="Q45" s="153"/>
      <c r="R45" s="153">
        <v>200000</v>
      </c>
      <c r="S45" s="153">
        <v>200000</v>
      </c>
      <c r="T45" s="153"/>
      <c r="U45" s="153"/>
      <c r="V45" s="153"/>
      <c r="W45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T3" sqref="A$1:W$1048576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230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"单位名称："&amp;"梁河县疾病预防控制中心"</f>
        <v>单位名称：梁河县疾病预防控制中心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231</v>
      </c>
      <c r="B4" s="150" t="s">
        <v>132</v>
      </c>
      <c r="C4" s="150" t="s">
        <v>133</v>
      </c>
      <c r="D4" s="150" t="s">
        <v>232</v>
      </c>
      <c r="E4" s="150" t="s">
        <v>134</v>
      </c>
      <c r="F4" s="150" t="s">
        <v>135</v>
      </c>
      <c r="G4" s="150" t="s">
        <v>233</v>
      </c>
      <c r="H4" s="150" t="s">
        <v>234</v>
      </c>
      <c r="I4" s="150" t="s">
        <v>30</v>
      </c>
      <c r="J4" s="150" t="s">
        <v>235</v>
      </c>
      <c r="K4" s="150"/>
      <c r="L4" s="150"/>
      <c r="M4" s="150"/>
      <c r="N4" s="150" t="s">
        <v>144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236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146</v>
      </c>
      <c r="Q7" s="150" t="s">
        <v>147</v>
      </c>
      <c r="R7" s="150" t="s">
        <v>148</v>
      </c>
      <c r="S7" s="150" t="s">
        <v>149</v>
      </c>
      <c r="T7" s="150" t="s">
        <v>150</v>
      </c>
      <c r="U7" s="150" t="s">
        <v>151</v>
      </c>
      <c r="V7" s="150" t="s">
        <v>152</v>
      </c>
      <c r="W7" s="150" t="s">
        <v>153</v>
      </c>
    </row>
    <row r="8" ht="52.5" customHeight="1" spans="1:23">
      <c r="A8" s="151"/>
      <c r="B8" s="151"/>
      <c r="C8" s="151" t="s">
        <v>237</v>
      </c>
      <c r="D8" s="151"/>
      <c r="E8" s="151"/>
      <c r="F8" s="151"/>
      <c r="G8" s="151"/>
      <c r="H8" s="151"/>
      <c r="I8" s="153">
        <v>50000</v>
      </c>
      <c r="J8" s="153">
        <v>50000</v>
      </c>
      <c r="K8" s="153">
        <v>50000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</row>
    <row r="9" ht="52.5" customHeight="1" outlineLevel="1" spans="1:23">
      <c r="A9" s="151" t="s">
        <v>238</v>
      </c>
      <c r="B9" s="151" t="s">
        <v>239</v>
      </c>
      <c r="C9" s="151" t="s">
        <v>237</v>
      </c>
      <c r="D9" s="151" t="s">
        <v>46</v>
      </c>
      <c r="E9" s="151" t="s">
        <v>89</v>
      </c>
      <c r="F9" s="151" t="s">
        <v>90</v>
      </c>
      <c r="G9" s="151" t="s">
        <v>240</v>
      </c>
      <c r="H9" s="151" t="s">
        <v>241</v>
      </c>
      <c r="I9" s="153">
        <v>50000</v>
      </c>
      <c r="J9" s="153">
        <v>50000</v>
      </c>
      <c r="K9" s="153">
        <v>50000</v>
      </c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2.5" customHeight="1" spans="1:23">
      <c r="A10" s="151"/>
      <c r="B10" s="151"/>
      <c r="C10" s="151" t="s">
        <v>242</v>
      </c>
      <c r="D10" s="151"/>
      <c r="E10" s="151"/>
      <c r="F10" s="151"/>
      <c r="G10" s="151"/>
      <c r="H10" s="151"/>
      <c r="I10" s="153">
        <v>2000000</v>
      </c>
      <c r="J10" s="153"/>
      <c r="K10" s="153"/>
      <c r="L10" s="153"/>
      <c r="M10" s="153"/>
      <c r="N10" s="151"/>
      <c r="O10" s="151"/>
      <c r="P10" s="151"/>
      <c r="Q10" s="153"/>
      <c r="R10" s="153">
        <v>2000000</v>
      </c>
      <c r="S10" s="153">
        <v>2000000</v>
      </c>
      <c r="T10" s="153"/>
      <c r="U10" s="153"/>
      <c r="V10" s="153"/>
      <c r="W10" s="153"/>
    </row>
    <row r="11" ht="52.5" customHeight="1" outlineLevel="1" spans="1:23">
      <c r="A11" s="151" t="s">
        <v>238</v>
      </c>
      <c r="B11" s="151" t="s">
        <v>243</v>
      </c>
      <c r="C11" s="151" t="s">
        <v>242</v>
      </c>
      <c r="D11" s="151" t="s">
        <v>46</v>
      </c>
      <c r="E11" s="151" t="s">
        <v>89</v>
      </c>
      <c r="F11" s="151" t="s">
        <v>90</v>
      </c>
      <c r="G11" s="151" t="s">
        <v>188</v>
      </c>
      <c r="H11" s="151" t="s">
        <v>189</v>
      </c>
      <c r="I11" s="153">
        <v>100000</v>
      </c>
      <c r="J11" s="153"/>
      <c r="K11" s="153"/>
      <c r="L11" s="153"/>
      <c r="M11" s="153"/>
      <c r="N11" s="151"/>
      <c r="O11" s="151"/>
      <c r="P11" s="151"/>
      <c r="Q11" s="153"/>
      <c r="R11" s="153">
        <v>100000</v>
      </c>
      <c r="S11" s="153">
        <v>100000</v>
      </c>
      <c r="T11" s="153"/>
      <c r="U11" s="153"/>
      <c r="V11" s="153"/>
      <c r="W11" s="153"/>
    </row>
    <row r="12" ht="52.5" customHeight="1" outlineLevel="1" spans="1:23">
      <c r="A12" s="151" t="s">
        <v>238</v>
      </c>
      <c r="B12" s="151" t="s">
        <v>243</v>
      </c>
      <c r="C12" s="151" t="s">
        <v>242</v>
      </c>
      <c r="D12" s="151" t="s">
        <v>46</v>
      </c>
      <c r="E12" s="151" t="s">
        <v>89</v>
      </c>
      <c r="F12" s="151" t="s">
        <v>90</v>
      </c>
      <c r="G12" s="151" t="s">
        <v>215</v>
      </c>
      <c r="H12" s="151" t="s">
        <v>216</v>
      </c>
      <c r="I12" s="153">
        <v>105000</v>
      </c>
      <c r="J12" s="153"/>
      <c r="K12" s="153"/>
      <c r="L12" s="153"/>
      <c r="M12" s="153"/>
      <c r="N12" s="151"/>
      <c r="O12" s="151"/>
      <c r="P12" s="151"/>
      <c r="Q12" s="153"/>
      <c r="R12" s="153">
        <v>105000</v>
      </c>
      <c r="S12" s="153">
        <v>105000</v>
      </c>
      <c r="T12" s="153"/>
      <c r="U12" s="153"/>
      <c r="V12" s="153"/>
      <c r="W12" s="153"/>
    </row>
    <row r="13" ht="52.5" customHeight="1" outlineLevel="1" spans="1:23">
      <c r="A13" s="151" t="s">
        <v>238</v>
      </c>
      <c r="B13" s="151" t="s">
        <v>243</v>
      </c>
      <c r="C13" s="151" t="s">
        <v>242</v>
      </c>
      <c r="D13" s="151" t="s">
        <v>46</v>
      </c>
      <c r="E13" s="151" t="s">
        <v>89</v>
      </c>
      <c r="F13" s="151" t="s">
        <v>90</v>
      </c>
      <c r="G13" s="151" t="s">
        <v>192</v>
      </c>
      <c r="H13" s="151" t="s">
        <v>193</v>
      </c>
      <c r="I13" s="153">
        <v>10000</v>
      </c>
      <c r="J13" s="153"/>
      <c r="K13" s="153"/>
      <c r="L13" s="153"/>
      <c r="M13" s="153"/>
      <c r="N13" s="151"/>
      <c r="O13" s="151"/>
      <c r="P13" s="151"/>
      <c r="Q13" s="153"/>
      <c r="R13" s="153">
        <v>10000</v>
      </c>
      <c r="S13" s="153">
        <v>10000</v>
      </c>
      <c r="T13" s="153"/>
      <c r="U13" s="153"/>
      <c r="V13" s="153"/>
      <c r="W13" s="153"/>
    </row>
    <row r="14" ht="52.5" customHeight="1" outlineLevel="1" spans="1:23">
      <c r="A14" s="151" t="s">
        <v>238</v>
      </c>
      <c r="B14" s="151" t="s">
        <v>243</v>
      </c>
      <c r="C14" s="151" t="s">
        <v>242</v>
      </c>
      <c r="D14" s="151" t="s">
        <v>46</v>
      </c>
      <c r="E14" s="151" t="s">
        <v>89</v>
      </c>
      <c r="F14" s="151" t="s">
        <v>90</v>
      </c>
      <c r="G14" s="151" t="s">
        <v>194</v>
      </c>
      <c r="H14" s="151" t="s">
        <v>195</v>
      </c>
      <c r="I14" s="153">
        <v>53000</v>
      </c>
      <c r="J14" s="153"/>
      <c r="K14" s="153"/>
      <c r="L14" s="153"/>
      <c r="M14" s="153"/>
      <c r="N14" s="151"/>
      <c r="O14" s="151"/>
      <c r="P14" s="151"/>
      <c r="Q14" s="153"/>
      <c r="R14" s="153">
        <v>53000</v>
      </c>
      <c r="S14" s="153">
        <v>53000</v>
      </c>
      <c r="T14" s="153"/>
      <c r="U14" s="153"/>
      <c r="V14" s="153"/>
      <c r="W14" s="153"/>
    </row>
    <row r="15" ht="52.5" customHeight="1" outlineLevel="1" spans="1:23">
      <c r="A15" s="151" t="s">
        <v>238</v>
      </c>
      <c r="B15" s="151" t="s">
        <v>243</v>
      </c>
      <c r="C15" s="151" t="s">
        <v>242</v>
      </c>
      <c r="D15" s="151" t="s">
        <v>46</v>
      </c>
      <c r="E15" s="151" t="s">
        <v>89</v>
      </c>
      <c r="F15" s="151" t="s">
        <v>90</v>
      </c>
      <c r="G15" s="151" t="s">
        <v>196</v>
      </c>
      <c r="H15" s="151" t="s">
        <v>197</v>
      </c>
      <c r="I15" s="153">
        <v>80000</v>
      </c>
      <c r="J15" s="153"/>
      <c r="K15" s="153"/>
      <c r="L15" s="153"/>
      <c r="M15" s="153"/>
      <c r="N15" s="151"/>
      <c r="O15" s="151"/>
      <c r="P15" s="151"/>
      <c r="Q15" s="153"/>
      <c r="R15" s="153">
        <v>80000</v>
      </c>
      <c r="S15" s="153">
        <v>80000</v>
      </c>
      <c r="T15" s="153"/>
      <c r="U15" s="153"/>
      <c r="V15" s="153"/>
      <c r="W15" s="153"/>
    </row>
    <row r="16" ht="52.5" customHeight="1" outlineLevel="1" spans="1:23">
      <c r="A16" s="151" t="s">
        <v>238</v>
      </c>
      <c r="B16" s="151" t="s">
        <v>243</v>
      </c>
      <c r="C16" s="151" t="s">
        <v>242</v>
      </c>
      <c r="D16" s="151" t="s">
        <v>46</v>
      </c>
      <c r="E16" s="151" t="s">
        <v>89</v>
      </c>
      <c r="F16" s="151" t="s">
        <v>90</v>
      </c>
      <c r="G16" s="151" t="s">
        <v>198</v>
      </c>
      <c r="H16" s="151" t="s">
        <v>199</v>
      </c>
      <c r="I16" s="153">
        <v>80000</v>
      </c>
      <c r="J16" s="153"/>
      <c r="K16" s="153"/>
      <c r="L16" s="153"/>
      <c r="M16" s="153"/>
      <c r="N16" s="151"/>
      <c r="O16" s="151"/>
      <c r="P16" s="151"/>
      <c r="Q16" s="153"/>
      <c r="R16" s="153">
        <v>80000</v>
      </c>
      <c r="S16" s="153">
        <v>80000</v>
      </c>
      <c r="T16" s="153"/>
      <c r="U16" s="153"/>
      <c r="V16" s="153"/>
      <c r="W16" s="153"/>
    </row>
    <row r="17" ht="52.5" customHeight="1" outlineLevel="1" spans="1:23">
      <c r="A17" s="151" t="s">
        <v>238</v>
      </c>
      <c r="B17" s="151" t="s">
        <v>243</v>
      </c>
      <c r="C17" s="151" t="s">
        <v>242</v>
      </c>
      <c r="D17" s="151" t="s">
        <v>46</v>
      </c>
      <c r="E17" s="151" t="s">
        <v>89</v>
      </c>
      <c r="F17" s="151" t="s">
        <v>90</v>
      </c>
      <c r="G17" s="151" t="s">
        <v>200</v>
      </c>
      <c r="H17" s="151" t="s">
        <v>201</v>
      </c>
      <c r="I17" s="153">
        <v>50000</v>
      </c>
      <c r="J17" s="153"/>
      <c r="K17" s="153"/>
      <c r="L17" s="153"/>
      <c r="M17" s="153"/>
      <c r="N17" s="151"/>
      <c r="O17" s="151"/>
      <c r="P17" s="151"/>
      <c r="Q17" s="153"/>
      <c r="R17" s="153">
        <v>50000</v>
      </c>
      <c r="S17" s="153">
        <v>50000</v>
      </c>
      <c r="T17" s="153"/>
      <c r="U17" s="153"/>
      <c r="V17" s="153"/>
      <c r="W17" s="153"/>
    </row>
    <row r="18" ht="52.5" customHeight="1" outlineLevel="1" spans="1:23">
      <c r="A18" s="151" t="s">
        <v>238</v>
      </c>
      <c r="B18" s="151" t="s">
        <v>243</v>
      </c>
      <c r="C18" s="151" t="s">
        <v>242</v>
      </c>
      <c r="D18" s="151" t="s">
        <v>46</v>
      </c>
      <c r="E18" s="151" t="s">
        <v>89</v>
      </c>
      <c r="F18" s="151" t="s">
        <v>90</v>
      </c>
      <c r="G18" s="151" t="s">
        <v>217</v>
      </c>
      <c r="H18" s="151" t="s">
        <v>218</v>
      </c>
      <c r="I18" s="153">
        <v>50000</v>
      </c>
      <c r="J18" s="153"/>
      <c r="K18" s="153"/>
      <c r="L18" s="153"/>
      <c r="M18" s="153"/>
      <c r="N18" s="151"/>
      <c r="O18" s="151"/>
      <c r="P18" s="151"/>
      <c r="Q18" s="153"/>
      <c r="R18" s="153">
        <v>50000</v>
      </c>
      <c r="S18" s="153">
        <v>50000</v>
      </c>
      <c r="T18" s="153"/>
      <c r="U18" s="153"/>
      <c r="V18" s="153"/>
      <c r="W18" s="153"/>
    </row>
    <row r="19" ht="52.5" customHeight="1" outlineLevel="1" spans="1:23">
      <c r="A19" s="151" t="s">
        <v>238</v>
      </c>
      <c r="B19" s="151" t="s">
        <v>243</v>
      </c>
      <c r="C19" s="151" t="s">
        <v>242</v>
      </c>
      <c r="D19" s="151" t="s">
        <v>46</v>
      </c>
      <c r="E19" s="151" t="s">
        <v>89</v>
      </c>
      <c r="F19" s="151" t="s">
        <v>90</v>
      </c>
      <c r="G19" s="151" t="s">
        <v>202</v>
      </c>
      <c r="H19" s="151" t="s">
        <v>203</v>
      </c>
      <c r="I19" s="153">
        <v>5000</v>
      </c>
      <c r="J19" s="153"/>
      <c r="K19" s="153"/>
      <c r="L19" s="153"/>
      <c r="M19" s="153"/>
      <c r="N19" s="151"/>
      <c r="O19" s="151"/>
      <c r="P19" s="151"/>
      <c r="Q19" s="153"/>
      <c r="R19" s="153">
        <v>5000</v>
      </c>
      <c r="S19" s="153">
        <v>5000</v>
      </c>
      <c r="T19" s="153"/>
      <c r="U19" s="153"/>
      <c r="V19" s="153"/>
      <c r="W19" s="153"/>
    </row>
    <row r="20" ht="52.5" customHeight="1" outlineLevel="1" spans="1:23">
      <c r="A20" s="151" t="s">
        <v>238</v>
      </c>
      <c r="B20" s="151" t="s">
        <v>243</v>
      </c>
      <c r="C20" s="151" t="s">
        <v>242</v>
      </c>
      <c r="D20" s="151" t="s">
        <v>46</v>
      </c>
      <c r="E20" s="151" t="s">
        <v>89</v>
      </c>
      <c r="F20" s="151" t="s">
        <v>90</v>
      </c>
      <c r="G20" s="151" t="s">
        <v>244</v>
      </c>
      <c r="H20" s="151" t="s">
        <v>245</v>
      </c>
      <c r="I20" s="153">
        <v>20000</v>
      </c>
      <c r="J20" s="153"/>
      <c r="K20" s="153"/>
      <c r="L20" s="153"/>
      <c r="M20" s="153"/>
      <c r="N20" s="151"/>
      <c r="O20" s="151"/>
      <c r="P20" s="151"/>
      <c r="Q20" s="153"/>
      <c r="R20" s="153">
        <v>20000</v>
      </c>
      <c r="S20" s="153">
        <v>20000</v>
      </c>
      <c r="T20" s="153"/>
      <c r="U20" s="153"/>
      <c r="V20" s="153"/>
      <c r="W20" s="153"/>
    </row>
    <row r="21" ht="52.5" customHeight="1" outlineLevel="1" spans="1:23">
      <c r="A21" s="151" t="s">
        <v>238</v>
      </c>
      <c r="B21" s="151" t="s">
        <v>243</v>
      </c>
      <c r="C21" s="151" t="s">
        <v>242</v>
      </c>
      <c r="D21" s="151" t="s">
        <v>46</v>
      </c>
      <c r="E21" s="151" t="s">
        <v>89</v>
      </c>
      <c r="F21" s="151" t="s">
        <v>90</v>
      </c>
      <c r="G21" s="151" t="s">
        <v>206</v>
      </c>
      <c r="H21" s="151" t="s">
        <v>127</v>
      </c>
      <c r="I21" s="153">
        <v>5000</v>
      </c>
      <c r="J21" s="153"/>
      <c r="K21" s="153"/>
      <c r="L21" s="153"/>
      <c r="M21" s="153"/>
      <c r="N21" s="151"/>
      <c r="O21" s="151"/>
      <c r="P21" s="151"/>
      <c r="Q21" s="153"/>
      <c r="R21" s="153">
        <v>5000</v>
      </c>
      <c r="S21" s="153">
        <v>5000</v>
      </c>
      <c r="T21" s="153"/>
      <c r="U21" s="153"/>
      <c r="V21" s="153"/>
      <c r="W21" s="153"/>
    </row>
    <row r="22" ht="52.5" customHeight="1" outlineLevel="1" spans="1:23">
      <c r="A22" s="151" t="s">
        <v>238</v>
      </c>
      <c r="B22" s="151" t="s">
        <v>243</v>
      </c>
      <c r="C22" s="151" t="s">
        <v>242</v>
      </c>
      <c r="D22" s="151" t="s">
        <v>46</v>
      </c>
      <c r="E22" s="151" t="s">
        <v>89</v>
      </c>
      <c r="F22" s="151" t="s">
        <v>90</v>
      </c>
      <c r="G22" s="151" t="s">
        <v>240</v>
      </c>
      <c r="H22" s="151" t="s">
        <v>241</v>
      </c>
      <c r="I22" s="153">
        <v>1000000</v>
      </c>
      <c r="J22" s="153"/>
      <c r="K22" s="153"/>
      <c r="L22" s="153"/>
      <c r="M22" s="153"/>
      <c r="N22" s="151"/>
      <c r="O22" s="151"/>
      <c r="P22" s="151"/>
      <c r="Q22" s="153"/>
      <c r="R22" s="153">
        <v>1000000</v>
      </c>
      <c r="S22" s="153">
        <v>1000000</v>
      </c>
      <c r="T22" s="153"/>
      <c r="U22" s="153"/>
      <c r="V22" s="153"/>
      <c r="W22" s="153"/>
    </row>
    <row r="23" ht="52.5" customHeight="1" outlineLevel="1" spans="1:23">
      <c r="A23" s="151" t="s">
        <v>238</v>
      </c>
      <c r="B23" s="151" t="s">
        <v>243</v>
      </c>
      <c r="C23" s="151" t="s">
        <v>242</v>
      </c>
      <c r="D23" s="151" t="s">
        <v>46</v>
      </c>
      <c r="E23" s="151" t="s">
        <v>89</v>
      </c>
      <c r="F23" s="151" t="s">
        <v>90</v>
      </c>
      <c r="G23" s="151" t="s">
        <v>207</v>
      </c>
      <c r="H23" s="151" t="s">
        <v>208</v>
      </c>
      <c r="I23" s="153">
        <v>280000</v>
      </c>
      <c r="J23" s="153"/>
      <c r="K23" s="153"/>
      <c r="L23" s="153"/>
      <c r="M23" s="153"/>
      <c r="N23" s="151"/>
      <c r="O23" s="151"/>
      <c r="P23" s="151"/>
      <c r="Q23" s="153"/>
      <c r="R23" s="153">
        <v>280000</v>
      </c>
      <c r="S23" s="153">
        <v>280000</v>
      </c>
      <c r="T23" s="153"/>
      <c r="U23" s="153"/>
      <c r="V23" s="153"/>
      <c r="W23" s="153"/>
    </row>
    <row r="24" ht="52.5" customHeight="1" outlineLevel="1" spans="1:23">
      <c r="A24" s="151" t="s">
        <v>238</v>
      </c>
      <c r="B24" s="151" t="s">
        <v>243</v>
      </c>
      <c r="C24" s="151" t="s">
        <v>242</v>
      </c>
      <c r="D24" s="151" t="s">
        <v>46</v>
      </c>
      <c r="E24" s="151" t="s">
        <v>89</v>
      </c>
      <c r="F24" s="151" t="s">
        <v>90</v>
      </c>
      <c r="G24" s="151" t="s">
        <v>246</v>
      </c>
      <c r="H24" s="151" t="s">
        <v>247</v>
      </c>
      <c r="I24" s="153">
        <v>50000</v>
      </c>
      <c r="J24" s="153"/>
      <c r="K24" s="153"/>
      <c r="L24" s="153"/>
      <c r="M24" s="153"/>
      <c r="N24" s="151"/>
      <c r="O24" s="151"/>
      <c r="P24" s="151"/>
      <c r="Q24" s="153"/>
      <c r="R24" s="153">
        <v>50000</v>
      </c>
      <c r="S24" s="153">
        <v>50000</v>
      </c>
      <c r="T24" s="153"/>
      <c r="U24" s="153"/>
      <c r="V24" s="153"/>
      <c r="W24" s="153"/>
    </row>
    <row r="25" ht="52.5" customHeight="1" outlineLevel="1" spans="1:23">
      <c r="A25" s="151" t="s">
        <v>238</v>
      </c>
      <c r="B25" s="151" t="s">
        <v>243</v>
      </c>
      <c r="C25" s="151" t="s">
        <v>242</v>
      </c>
      <c r="D25" s="151" t="s">
        <v>46</v>
      </c>
      <c r="E25" s="151" t="s">
        <v>89</v>
      </c>
      <c r="F25" s="151" t="s">
        <v>90</v>
      </c>
      <c r="G25" s="151" t="s">
        <v>211</v>
      </c>
      <c r="H25" s="151" t="s">
        <v>212</v>
      </c>
      <c r="I25" s="153">
        <v>60000</v>
      </c>
      <c r="J25" s="153"/>
      <c r="K25" s="153"/>
      <c r="L25" s="153"/>
      <c r="M25" s="153"/>
      <c r="N25" s="151"/>
      <c r="O25" s="151"/>
      <c r="P25" s="151"/>
      <c r="Q25" s="153"/>
      <c r="R25" s="153">
        <v>60000</v>
      </c>
      <c r="S25" s="153">
        <v>60000</v>
      </c>
      <c r="T25" s="153"/>
      <c r="U25" s="153"/>
      <c r="V25" s="153"/>
      <c r="W25" s="153"/>
    </row>
    <row r="26" ht="52.5" customHeight="1" outlineLevel="1" spans="1:23">
      <c r="A26" s="151" t="s">
        <v>238</v>
      </c>
      <c r="B26" s="151" t="s">
        <v>243</v>
      </c>
      <c r="C26" s="151" t="s">
        <v>242</v>
      </c>
      <c r="D26" s="151" t="s">
        <v>46</v>
      </c>
      <c r="E26" s="151" t="s">
        <v>89</v>
      </c>
      <c r="F26" s="151" t="s">
        <v>90</v>
      </c>
      <c r="G26" s="151" t="s">
        <v>248</v>
      </c>
      <c r="H26" s="151" t="s">
        <v>249</v>
      </c>
      <c r="I26" s="153">
        <v>2000</v>
      </c>
      <c r="J26" s="153"/>
      <c r="K26" s="153"/>
      <c r="L26" s="153"/>
      <c r="M26" s="153"/>
      <c r="N26" s="151"/>
      <c r="O26" s="151"/>
      <c r="P26" s="151"/>
      <c r="Q26" s="153"/>
      <c r="R26" s="153">
        <v>2000</v>
      </c>
      <c r="S26" s="153">
        <v>2000</v>
      </c>
      <c r="T26" s="153"/>
      <c r="U26" s="153"/>
      <c r="V26" s="153"/>
      <c r="W26" s="153"/>
    </row>
    <row r="27" ht="52.5" customHeight="1" outlineLevel="1" spans="1:23">
      <c r="A27" s="151" t="s">
        <v>238</v>
      </c>
      <c r="B27" s="151" t="s">
        <v>243</v>
      </c>
      <c r="C27" s="151" t="s">
        <v>242</v>
      </c>
      <c r="D27" s="151" t="s">
        <v>46</v>
      </c>
      <c r="E27" s="151" t="s">
        <v>89</v>
      </c>
      <c r="F27" s="151" t="s">
        <v>90</v>
      </c>
      <c r="G27" s="151" t="s">
        <v>213</v>
      </c>
      <c r="H27" s="151" t="s">
        <v>214</v>
      </c>
      <c r="I27" s="153">
        <v>50000</v>
      </c>
      <c r="J27" s="153"/>
      <c r="K27" s="153"/>
      <c r="L27" s="153"/>
      <c r="M27" s="153"/>
      <c r="N27" s="151"/>
      <c r="O27" s="151"/>
      <c r="P27" s="151"/>
      <c r="Q27" s="153"/>
      <c r="R27" s="153">
        <v>50000</v>
      </c>
      <c r="S27" s="153">
        <v>50000</v>
      </c>
      <c r="T27" s="153"/>
      <c r="U27" s="153"/>
      <c r="V27" s="153"/>
      <c r="W27" s="153"/>
    </row>
    <row r="28" ht="52.5" customHeight="1" spans="1:23">
      <c r="A28" s="151"/>
      <c r="B28" s="151"/>
      <c r="C28" s="151" t="s">
        <v>250</v>
      </c>
      <c r="D28" s="151"/>
      <c r="E28" s="151"/>
      <c r="F28" s="151"/>
      <c r="G28" s="151"/>
      <c r="H28" s="151"/>
      <c r="I28" s="153">
        <v>200000</v>
      </c>
      <c r="J28" s="153"/>
      <c r="K28" s="153"/>
      <c r="L28" s="153"/>
      <c r="M28" s="153"/>
      <c r="N28" s="151"/>
      <c r="O28" s="151"/>
      <c r="P28" s="151"/>
      <c r="Q28" s="153"/>
      <c r="R28" s="153">
        <v>200000</v>
      </c>
      <c r="S28" s="153">
        <v>200000</v>
      </c>
      <c r="T28" s="153"/>
      <c r="U28" s="153"/>
      <c r="V28" s="153"/>
      <c r="W28" s="153"/>
    </row>
    <row r="29" ht="52.5" customHeight="1" outlineLevel="1" spans="1:23">
      <c r="A29" s="151" t="s">
        <v>238</v>
      </c>
      <c r="B29" s="151" t="s">
        <v>251</v>
      </c>
      <c r="C29" s="151" t="s">
        <v>250</v>
      </c>
      <c r="D29" s="151" t="s">
        <v>46</v>
      </c>
      <c r="E29" s="151" t="s">
        <v>89</v>
      </c>
      <c r="F29" s="151" t="s">
        <v>90</v>
      </c>
      <c r="G29" s="151" t="s">
        <v>188</v>
      </c>
      <c r="H29" s="151" t="s">
        <v>189</v>
      </c>
      <c r="I29" s="153">
        <v>10000</v>
      </c>
      <c r="J29" s="153"/>
      <c r="K29" s="153"/>
      <c r="L29" s="153"/>
      <c r="M29" s="153"/>
      <c r="N29" s="151"/>
      <c r="O29" s="151"/>
      <c r="P29" s="151"/>
      <c r="Q29" s="153"/>
      <c r="R29" s="153">
        <v>10000</v>
      </c>
      <c r="S29" s="153">
        <v>10000</v>
      </c>
      <c r="T29" s="153"/>
      <c r="U29" s="153"/>
      <c r="V29" s="153"/>
      <c r="W29" s="153"/>
    </row>
    <row r="30" ht="52.5" customHeight="1" outlineLevel="1" spans="1:23">
      <c r="A30" s="151" t="s">
        <v>238</v>
      </c>
      <c r="B30" s="151" t="s">
        <v>251</v>
      </c>
      <c r="C30" s="151" t="s">
        <v>250</v>
      </c>
      <c r="D30" s="151" t="s">
        <v>46</v>
      </c>
      <c r="E30" s="151" t="s">
        <v>89</v>
      </c>
      <c r="F30" s="151" t="s">
        <v>90</v>
      </c>
      <c r="G30" s="151" t="s">
        <v>200</v>
      </c>
      <c r="H30" s="151" t="s">
        <v>201</v>
      </c>
      <c r="I30" s="153">
        <v>30000</v>
      </c>
      <c r="J30" s="153"/>
      <c r="K30" s="153"/>
      <c r="L30" s="153"/>
      <c r="M30" s="153"/>
      <c r="N30" s="151"/>
      <c r="O30" s="151"/>
      <c r="P30" s="151"/>
      <c r="Q30" s="153"/>
      <c r="R30" s="153">
        <v>30000</v>
      </c>
      <c r="S30" s="153">
        <v>30000</v>
      </c>
      <c r="T30" s="153"/>
      <c r="U30" s="153"/>
      <c r="V30" s="153"/>
      <c r="W30" s="153"/>
    </row>
    <row r="31" ht="52.5" customHeight="1" outlineLevel="1" spans="1:23">
      <c r="A31" s="151" t="s">
        <v>238</v>
      </c>
      <c r="B31" s="151" t="s">
        <v>251</v>
      </c>
      <c r="C31" s="151" t="s">
        <v>250</v>
      </c>
      <c r="D31" s="151" t="s">
        <v>46</v>
      </c>
      <c r="E31" s="151" t="s">
        <v>89</v>
      </c>
      <c r="F31" s="151" t="s">
        <v>90</v>
      </c>
      <c r="G31" s="151" t="s">
        <v>240</v>
      </c>
      <c r="H31" s="151" t="s">
        <v>241</v>
      </c>
      <c r="I31" s="153">
        <v>30000</v>
      </c>
      <c r="J31" s="153"/>
      <c r="K31" s="153"/>
      <c r="L31" s="153"/>
      <c r="M31" s="153"/>
      <c r="N31" s="151"/>
      <c r="O31" s="151"/>
      <c r="P31" s="151"/>
      <c r="Q31" s="153"/>
      <c r="R31" s="153">
        <v>30000</v>
      </c>
      <c r="S31" s="153">
        <v>30000</v>
      </c>
      <c r="T31" s="153"/>
      <c r="U31" s="153"/>
      <c r="V31" s="153"/>
      <c r="W31" s="153"/>
    </row>
    <row r="32" ht="52.5" customHeight="1" outlineLevel="1" spans="1:23">
      <c r="A32" s="151" t="s">
        <v>238</v>
      </c>
      <c r="B32" s="151" t="s">
        <v>251</v>
      </c>
      <c r="C32" s="151" t="s">
        <v>250</v>
      </c>
      <c r="D32" s="151" t="s">
        <v>46</v>
      </c>
      <c r="E32" s="151" t="s">
        <v>89</v>
      </c>
      <c r="F32" s="151" t="s">
        <v>90</v>
      </c>
      <c r="G32" s="151" t="s">
        <v>207</v>
      </c>
      <c r="H32" s="151" t="s">
        <v>208</v>
      </c>
      <c r="I32" s="153">
        <v>50000</v>
      </c>
      <c r="J32" s="153"/>
      <c r="K32" s="153"/>
      <c r="L32" s="153"/>
      <c r="M32" s="153"/>
      <c r="N32" s="151"/>
      <c r="O32" s="151"/>
      <c r="P32" s="151"/>
      <c r="Q32" s="153"/>
      <c r="R32" s="153">
        <v>50000</v>
      </c>
      <c r="S32" s="153">
        <v>50000</v>
      </c>
      <c r="T32" s="153"/>
      <c r="U32" s="153"/>
      <c r="V32" s="153"/>
      <c r="W32" s="153"/>
    </row>
    <row r="33" ht="52.5" customHeight="1" outlineLevel="1" spans="1:23">
      <c r="A33" s="151" t="s">
        <v>238</v>
      </c>
      <c r="B33" s="151" t="s">
        <v>251</v>
      </c>
      <c r="C33" s="151" t="s">
        <v>250</v>
      </c>
      <c r="D33" s="151" t="s">
        <v>46</v>
      </c>
      <c r="E33" s="151" t="s">
        <v>89</v>
      </c>
      <c r="F33" s="151" t="s">
        <v>90</v>
      </c>
      <c r="G33" s="151" t="s">
        <v>246</v>
      </c>
      <c r="H33" s="151" t="s">
        <v>247</v>
      </c>
      <c r="I33" s="153">
        <v>60000</v>
      </c>
      <c r="J33" s="153"/>
      <c r="K33" s="153"/>
      <c r="L33" s="153"/>
      <c r="M33" s="153"/>
      <c r="N33" s="151"/>
      <c r="O33" s="151"/>
      <c r="P33" s="151"/>
      <c r="Q33" s="153"/>
      <c r="R33" s="153">
        <v>60000</v>
      </c>
      <c r="S33" s="153">
        <v>60000</v>
      </c>
      <c r="T33" s="153"/>
      <c r="U33" s="153"/>
      <c r="V33" s="153"/>
      <c r="W33" s="153"/>
    </row>
    <row r="34" ht="52.5" customHeight="1" outlineLevel="1" spans="1:23">
      <c r="A34" s="151" t="s">
        <v>238</v>
      </c>
      <c r="B34" s="151" t="s">
        <v>251</v>
      </c>
      <c r="C34" s="151" t="s">
        <v>250</v>
      </c>
      <c r="D34" s="151" t="s">
        <v>46</v>
      </c>
      <c r="E34" s="151" t="s">
        <v>89</v>
      </c>
      <c r="F34" s="151" t="s">
        <v>90</v>
      </c>
      <c r="G34" s="151" t="s">
        <v>213</v>
      </c>
      <c r="H34" s="151" t="s">
        <v>214</v>
      </c>
      <c r="I34" s="153">
        <v>20000</v>
      </c>
      <c r="J34" s="153"/>
      <c r="K34" s="153"/>
      <c r="L34" s="153"/>
      <c r="M34" s="153"/>
      <c r="N34" s="151"/>
      <c r="O34" s="151"/>
      <c r="P34" s="151"/>
      <c r="Q34" s="153"/>
      <c r="R34" s="153">
        <v>20000</v>
      </c>
      <c r="S34" s="153">
        <v>20000</v>
      </c>
      <c r="T34" s="153"/>
      <c r="U34" s="153"/>
      <c r="V34" s="153"/>
      <c r="W34" s="153"/>
    </row>
    <row r="35" ht="52.5" customHeight="1" spans="1:23">
      <c r="A35" s="151"/>
      <c r="B35" s="151"/>
      <c r="C35" s="151" t="s">
        <v>252</v>
      </c>
      <c r="D35" s="151"/>
      <c r="E35" s="151"/>
      <c r="F35" s="151"/>
      <c r="G35" s="151"/>
      <c r="H35" s="151"/>
      <c r="I35" s="153">
        <v>30000</v>
      </c>
      <c r="J35" s="153">
        <v>30000</v>
      </c>
      <c r="K35" s="153">
        <v>30000</v>
      </c>
      <c r="L35" s="153"/>
      <c r="M35" s="153"/>
      <c r="N35" s="151"/>
      <c r="O35" s="151"/>
      <c r="P35" s="151"/>
      <c r="Q35" s="153"/>
      <c r="R35" s="153"/>
      <c r="S35" s="153"/>
      <c r="T35" s="153"/>
      <c r="U35" s="153"/>
      <c r="V35" s="153"/>
      <c r="W35" s="153"/>
    </row>
    <row r="36" ht="52.5" customHeight="1" outlineLevel="1" spans="1:23">
      <c r="A36" s="151" t="s">
        <v>238</v>
      </c>
      <c r="B36" s="151" t="s">
        <v>253</v>
      </c>
      <c r="C36" s="151" t="s">
        <v>252</v>
      </c>
      <c r="D36" s="151" t="s">
        <v>46</v>
      </c>
      <c r="E36" s="151" t="s">
        <v>89</v>
      </c>
      <c r="F36" s="151" t="s">
        <v>90</v>
      </c>
      <c r="G36" s="151" t="s">
        <v>188</v>
      </c>
      <c r="H36" s="151" t="s">
        <v>189</v>
      </c>
      <c r="I36" s="153">
        <v>8000</v>
      </c>
      <c r="J36" s="153">
        <v>8000</v>
      </c>
      <c r="K36" s="153">
        <v>8000</v>
      </c>
      <c r="L36" s="153"/>
      <c r="M36" s="153"/>
      <c r="N36" s="151"/>
      <c r="O36" s="151"/>
      <c r="P36" s="151"/>
      <c r="Q36" s="153"/>
      <c r="R36" s="153"/>
      <c r="S36" s="153"/>
      <c r="T36" s="153"/>
      <c r="U36" s="153"/>
      <c r="V36" s="153"/>
      <c r="W36" s="153"/>
    </row>
    <row r="37" ht="52.5" customHeight="1" outlineLevel="1" spans="1:23">
      <c r="A37" s="151" t="s">
        <v>238</v>
      </c>
      <c r="B37" s="151" t="s">
        <v>253</v>
      </c>
      <c r="C37" s="151" t="s">
        <v>252</v>
      </c>
      <c r="D37" s="151" t="s">
        <v>46</v>
      </c>
      <c r="E37" s="151" t="s">
        <v>89</v>
      </c>
      <c r="F37" s="151" t="s">
        <v>90</v>
      </c>
      <c r="G37" s="151" t="s">
        <v>200</v>
      </c>
      <c r="H37" s="151" t="s">
        <v>201</v>
      </c>
      <c r="I37" s="153">
        <v>2000</v>
      </c>
      <c r="J37" s="153">
        <v>2000</v>
      </c>
      <c r="K37" s="153">
        <v>2000</v>
      </c>
      <c r="L37" s="153"/>
      <c r="M37" s="153"/>
      <c r="N37" s="151"/>
      <c r="O37" s="151"/>
      <c r="P37" s="151"/>
      <c r="Q37" s="153"/>
      <c r="R37" s="153"/>
      <c r="S37" s="153"/>
      <c r="T37" s="153"/>
      <c r="U37" s="153"/>
      <c r="V37" s="153"/>
      <c r="W37" s="153"/>
    </row>
    <row r="38" ht="52.5" customHeight="1" outlineLevel="1" spans="1:23">
      <c r="A38" s="151" t="s">
        <v>238</v>
      </c>
      <c r="B38" s="151" t="s">
        <v>253</v>
      </c>
      <c r="C38" s="151" t="s">
        <v>252</v>
      </c>
      <c r="D38" s="151" t="s">
        <v>46</v>
      </c>
      <c r="E38" s="151" t="s">
        <v>89</v>
      </c>
      <c r="F38" s="151" t="s">
        <v>90</v>
      </c>
      <c r="G38" s="151" t="s">
        <v>207</v>
      </c>
      <c r="H38" s="151" t="s">
        <v>208</v>
      </c>
      <c r="I38" s="153">
        <v>18000</v>
      </c>
      <c r="J38" s="153">
        <v>18000</v>
      </c>
      <c r="K38" s="153">
        <v>18000</v>
      </c>
      <c r="L38" s="153"/>
      <c r="M38" s="153"/>
      <c r="N38" s="151"/>
      <c r="O38" s="151"/>
      <c r="P38" s="151"/>
      <c r="Q38" s="153"/>
      <c r="R38" s="153"/>
      <c r="S38" s="153"/>
      <c r="T38" s="153"/>
      <c r="U38" s="153"/>
      <c r="V38" s="153"/>
      <c r="W38" s="153"/>
    </row>
    <row r="39" ht="52.5" customHeight="1" outlineLevel="1" spans="1:23">
      <c r="A39" s="151" t="s">
        <v>238</v>
      </c>
      <c r="B39" s="151" t="s">
        <v>253</v>
      </c>
      <c r="C39" s="151" t="s">
        <v>252</v>
      </c>
      <c r="D39" s="151" t="s">
        <v>46</v>
      </c>
      <c r="E39" s="151" t="s">
        <v>89</v>
      </c>
      <c r="F39" s="151" t="s">
        <v>90</v>
      </c>
      <c r="G39" s="151" t="s">
        <v>213</v>
      </c>
      <c r="H39" s="151" t="s">
        <v>214</v>
      </c>
      <c r="I39" s="153">
        <v>2000</v>
      </c>
      <c r="J39" s="153">
        <v>2000</v>
      </c>
      <c r="K39" s="153">
        <v>2000</v>
      </c>
      <c r="L39" s="153"/>
      <c r="M39" s="153"/>
      <c r="N39" s="151"/>
      <c r="O39" s="151"/>
      <c r="P39" s="151"/>
      <c r="Q39" s="153"/>
      <c r="R39" s="153"/>
      <c r="S39" s="153"/>
      <c r="T39" s="153"/>
      <c r="U39" s="153"/>
      <c r="V39" s="153"/>
      <c r="W39" s="153"/>
    </row>
    <row r="40" ht="52.5" customHeight="1" spans="1:23">
      <c r="A40" s="151"/>
      <c r="B40" s="151"/>
      <c r="C40" s="151" t="s">
        <v>254</v>
      </c>
      <c r="D40" s="151"/>
      <c r="E40" s="151"/>
      <c r="F40" s="151"/>
      <c r="G40" s="151"/>
      <c r="H40" s="151"/>
      <c r="I40" s="153">
        <v>20000</v>
      </c>
      <c r="J40" s="153">
        <v>20000</v>
      </c>
      <c r="K40" s="153">
        <v>20000</v>
      </c>
      <c r="L40" s="153"/>
      <c r="M40" s="153"/>
      <c r="N40" s="151"/>
      <c r="O40" s="151"/>
      <c r="P40" s="151"/>
      <c r="Q40" s="153"/>
      <c r="R40" s="153"/>
      <c r="S40" s="153"/>
      <c r="T40" s="153"/>
      <c r="U40" s="153"/>
      <c r="V40" s="153"/>
      <c r="W40" s="153"/>
    </row>
    <row r="41" ht="52.5" customHeight="1" outlineLevel="1" spans="1:23">
      <c r="A41" s="151" t="s">
        <v>255</v>
      </c>
      <c r="B41" s="151" t="s">
        <v>256</v>
      </c>
      <c r="C41" s="151" t="s">
        <v>254</v>
      </c>
      <c r="D41" s="151" t="s">
        <v>46</v>
      </c>
      <c r="E41" s="151" t="s">
        <v>89</v>
      </c>
      <c r="F41" s="151" t="s">
        <v>90</v>
      </c>
      <c r="G41" s="151" t="s">
        <v>200</v>
      </c>
      <c r="H41" s="151" t="s">
        <v>201</v>
      </c>
      <c r="I41" s="153">
        <v>3000</v>
      </c>
      <c r="J41" s="153">
        <v>3000</v>
      </c>
      <c r="K41" s="153">
        <v>3000</v>
      </c>
      <c r="L41" s="153"/>
      <c r="M41" s="153"/>
      <c r="N41" s="151"/>
      <c r="O41" s="151"/>
      <c r="P41" s="151"/>
      <c r="Q41" s="153"/>
      <c r="R41" s="153"/>
      <c r="S41" s="153"/>
      <c r="T41" s="153"/>
      <c r="U41" s="153"/>
      <c r="V41" s="153"/>
      <c r="W41" s="153"/>
    </row>
    <row r="42" ht="52.5" customHeight="1" outlineLevel="1" spans="1:23">
      <c r="A42" s="151" t="s">
        <v>255</v>
      </c>
      <c r="B42" s="151" t="s">
        <v>256</v>
      </c>
      <c r="C42" s="151" t="s">
        <v>254</v>
      </c>
      <c r="D42" s="151" t="s">
        <v>46</v>
      </c>
      <c r="E42" s="151" t="s">
        <v>89</v>
      </c>
      <c r="F42" s="151" t="s">
        <v>90</v>
      </c>
      <c r="G42" s="151" t="s">
        <v>240</v>
      </c>
      <c r="H42" s="151" t="s">
        <v>241</v>
      </c>
      <c r="I42" s="153">
        <v>7000</v>
      </c>
      <c r="J42" s="153">
        <v>7000</v>
      </c>
      <c r="K42" s="153">
        <v>7000</v>
      </c>
      <c r="L42" s="153"/>
      <c r="M42" s="153"/>
      <c r="N42" s="151"/>
      <c r="O42" s="151"/>
      <c r="P42" s="151"/>
      <c r="Q42" s="153"/>
      <c r="R42" s="153"/>
      <c r="S42" s="153"/>
      <c r="T42" s="153"/>
      <c r="U42" s="153"/>
      <c r="V42" s="153"/>
      <c r="W42" s="153"/>
    </row>
    <row r="43" ht="52.5" customHeight="1" outlineLevel="1" spans="1:23">
      <c r="A43" s="151" t="s">
        <v>255</v>
      </c>
      <c r="B43" s="151" t="s">
        <v>256</v>
      </c>
      <c r="C43" s="151" t="s">
        <v>254</v>
      </c>
      <c r="D43" s="151" t="s">
        <v>46</v>
      </c>
      <c r="E43" s="151" t="s">
        <v>89</v>
      </c>
      <c r="F43" s="151" t="s">
        <v>90</v>
      </c>
      <c r="G43" s="151" t="s">
        <v>246</v>
      </c>
      <c r="H43" s="151" t="s">
        <v>247</v>
      </c>
      <c r="I43" s="153">
        <v>10000</v>
      </c>
      <c r="J43" s="153">
        <v>10000</v>
      </c>
      <c r="K43" s="153">
        <v>10000</v>
      </c>
      <c r="L43" s="153"/>
      <c r="M43" s="153"/>
      <c r="N43" s="151"/>
      <c r="O43" s="151"/>
      <c r="P43" s="151"/>
      <c r="Q43" s="153"/>
      <c r="R43" s="153"/>
      <c r="S43" s="153"/>
      <c r="T43" s="153"/>
      <c r="U43" s="153"/>
      <c r="V43" s="153"/>
      <c r="W43" s="153"/>
    </row>
    <row r="44" ht="30" customHeight="1" spans="1:23">
      <c r="A44" s="152" t="s">
        <v>30</v>
      </c>
      <c r="B44" s="152"/>
      <c r="C44" s="152"/>
      <c r="D44" s="152"/>
      <c r="E44" s="152"/>
      <c r="F44" s="152"/>
      <c r="G44" s="152"/>
      <c r="H44" s="152"/>
      <c r="I44" s="153">
        <v>2300000</v>
      </c>
      <c r="J44" s="153">
        <v>100000</v>
      </c>
      <c r="K44" s="153">
        <v>100000</v>
      </c>
      <c r="L44" s="153"/>
      <c r="M44" s="153"/>
      <c r="N44" s="153"/>
      <c r="O44" s="153"/>
      <c r="P44" s="153"/>
      <c r="Q44" s="153"/>
      <c r="R44" s="153">
        <v>2200000</v>
      </c>
      <c r="S44" s="153">
        <v>2200000</v>
      </c>
      <c r="T44" s="153"/>
      <c r="U44" s="153"/>
      <c r="V44" s="153"/>
      <c r="W44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5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257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"单位名称："&amp;"梁河县疾病预防控制中心"</f>
        <v>单位名称：梁河县疾病预防控制中心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258</v>
      </c>
      <c r="B4" s="144" t="s">
        <v>259</v>
      </c>
      <c r="C4" s="144" t="s">
        <v>260</v>
      </c>
      <c r="D4" s="144" t="s">
        <v>261</v>
      </c>
      <c r="E4" s="144" t="s">
        <v>262</v>
      </c>
      <c r="F4" s="144" t="s">
        <v>263</v>
      </c>
      <c r="G4" s="144" t="s">
        <v>264</v>
      </c>
      <c r="H4" s="144" t="s">
        <v>265</v>
      </c>
      <c r="I4" s="144" t="s">
        <v>266</v>
      </c>
      <c r="J4" s="144" t="s">
        <v>267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252</v>
      </c>
      <c r="B7" s="145" t="s">
        <v>268</v>
      </c>
      <c r="C7" s="145" t="s">
        <v>269</v>
      </c>
      <c r="D7" s="145" t="s">
        <v>270</v>
      </c>
      <c r="E7" s="145" t="s">
        <v>271</v>
      </c>
      <c r="F7" s="145" t="s">
        <v>272</v>
      </c>
      <c r="G7" s="144" t="s">
        <v>273</v>
      </c>
      <c r="H7" s="144" t="s">
        <v>274</v>
      </c>
      <c r="I7" s="145" t="s">
        <v>275</v>
      </c>
      <c r="J7" s="145" t="s">
        <v>276</v>
      </c>
    </row>
    <row r="8" ht="52.5" customHeight="1" outlineLevel="1" spans="1:10">
      <c r="A8" s="145" t="s">
        <v>252</v>
      </c>
      <c r="B8" s="145" t="s">
        <v>268</v>
      </c>
      <c r="C8" s="145" t="s">
        <v>269</v>
      </c>
      <c r="D8" s="145" t="s">
        <v>277</v>
      </c>
      <c r="E8" s="145" t="s">
        <v>278</v>
      </c>
      <c r="F8" s="145" t="s">
        <v>279</v>
      </c>
      <c r="G8" s="144" t="s">
        <v>280</v>
      </c>
      <c r="H8" s="144" t="s">
        <v>281</v>
      </c>
      <c r="I8" s="145" t="s">
        <v>275</v>
      </c>
      <c r="J8" s="145" t="s">
        <v>282</v>
      </c>
    </row>
    <row r="9" ht="52.5" customHeight="1" outlineLevel="1" spans="1:10">
      <c r="A9" s="145" t="s">
        <v>252</v>
      </c>
      <c r="B9" s="145" t="s">
        <v>268</v>
      </c>
      <c r="C9" s="145" t="s">
        <v>283</v>
      </c>
      <c r="D9" s="145" t="s">
        <v>284</v>
      </c>
      <c r="E9" s="145" t="s">
        <v>285</v>
      </c>
      <c r="F9" s="145" t="s">
        <v>279</v>
      </c>
      <c r="G9" s="144" t="s">
        <v>280</v>
      </c>
      <c r="H9" s="144" t="s">
        <v>281</v>
      </c>
      <c r="I9" s="145" t="s">
        <v>275</v>
      </c>
      <c r="J9" s="145" t="s">
        <v>286</v>
      </c>
    </row>
    <row r="10" ht="52.5" customHeight="1" outlineLevel="1" spans="1:10">
      <c r="A10" s="145" t="s">
        <v>252</v>
      </c>
      <c r="B10" s="145" t="s">
        <v>268</v>
      </c>
      <c r="C10" s="145" t="s">
        <v>287</v>
      </c>
      <c r="D10" s="145" t="s">
        <v>288</v>
      </c>
      <c r="E10" s="145" t="s">
        <v>289</v>
      </c>
      <c r="F10" s="145" t="s">
        <v>272</v>
      </c>
      <c r="G10" s="144" t="s">
        <v>290</v>
      </c>
      <c r="H10" s="144" t="s">
        <v>281</v>
      </c>
      <c r="I10" s="145" t="s">
        <v>275</v>
      </c>
      <c r="J10" s="145" t="s">
        <v>286</v>
      </c>
    </row>
    <row r="11" ht="52.5" customHeight="1" outlineLevel="1" spans="1:10">
      <c r="A11" s="145" t="s">
        <v>250</v>
      </c>
      <c r="B11" s="145" t="s">
        <v>291</v>
      </c>
      <c r="C11" s="145" t="s">
        <v>269</v>
      </c>
      <c r="D11" s="145" t="s">
        <v>270</v>
      </c>
      <c r="E11" s="145" t="s">
        <v>292</v>
      </c>
      <c r="F11" s="145" t="s">
        <v>279</v>
      </c>
      <c r="G11" s="144" t="s">
        <v>61</v>
      </c>
      <c r="H11" s="144" t="s">
        <v>293</v>
      </c>
      <c r="I11" s="145" t="s">
        <v>275</v>
      </c>
      <c r="J11" s="145" t="s">
        <v>294</v>
      </c>
    </row>
    <row r="12" ht="52.5" customHeight="1" outlineLevel="1" spans="1:10">
      <c r="A12" s="145" t="s">
        <v>250</v>
      </c>
      <c r="B12" s="145" t="s">
        <v>291</v>
      </c>
      <c r="C12" s="145" t="s">
        <v>269</v>
      </c>
      <c r="D12" s="145" t="s">
        <v>277</v>
      </c>
      <c r="E12" s="145" t="s">
        <v>295</v>
      </c>
      <c r="F12" s="145" t="s">
        <v>296</v>
      </c>
      <c r="G12" s="144" t="s">
        <v>297</v>
      </c>
      <c r="H12" s="144" t="s">
        <v>281</v>
      </c>
      <c r="I12" s="145" t="s">
        <v>275</v>
      </c>
      <c r="J12" s="145" t="s">
        <v>294</v>
      </c>
    </row>
    <row r="13" ht="52.5" customHeight="1" outlineLevel="1" spans="1:10">
      <c r="A13" s="145" t="s">
        <v>250</v>
      </c>
      <c r="B13" s="145" t="s">
        <v>291</v>
      </c>
      <c r="C13" s="145" t="s">
        <v>283</v>
      </c>
      <c r="D13" s="145" t="s">
        <v>298</v>
      </c>
      <c r="E13" s="145" t="s">
        <v>299</v>
      </c>
      <c r="F13" s="145" t="s">
        <v>296</v>
      </c>
      <c r="G13" s="144" t="s">
        <v>297</v>
      </c>
      <c r="H13" s="144" t="s">
        <v>281</v>
      </c>
      <c r="I13" s="145" t="s">
        <v>275</v>
      </c>
      <c r="J13" s="145" t="s">
        <v>294</v>
      </c>
    </row>
    <row r="14" ht="52.5" customHeight="1" outlineLevel="1" spans="1:10">
      <c r="A14" s="145" t="s">
        <v>250</v>
      </c>
      <c r="B14" s="145" t="s">
        <v>291</v>
      </c>
      <c r="C14" s="145" t="s">
        <v>287</v>
      </c>
      <c r="D14" s="145" t="s">
        <v>288</v>
      </c>
      <c r="E14" s="145" t="s">
        <v>300</v>
      </c>
      <c r="F14" s="145" t="s">
        <v>272</v>
      </c>
      <c r="G14" s="144" t="s">
        <v>301</v>
      </c>
      <c r="H14" s="144" t="s">
        <v>281</v>
      </c>
      <c r="I14" s="145" t="s">
        <v>275</v>
      </c>
      <c r="J14" s="145" t="s">
        <v>294</v>
      </c>
    </row>
    <row r="15" ht="52.5" customHeight="1" outlineLevel="1" spans="1:10">
      <c r="A15" s="145" t="s">
        <v>242</v>
      </c>
      <c r="B15" s="145" t="s">
        <v>302</v>
      </c>
      <c r="C15" s="145" t="s">
        <v>269</v>
      </c>
      <c r="D15" s="145" t="s">
        <v>270</v>
      </c>
      <c r="E15" s="145" t="s">
        <v>303</v>
      </c>
      <c r="F15" s="145" t="s">
        <v>272</v>
      </c>
      <c r="G15" s="144" t="s">
        <v>304</v>
      </c>
      <c r="H15" s="144" t="s">
        <v>305</v>
      </c>
      <c r="I15" s="145" t="s">
        <v>275</v>
      </c>
      <c r="J15" s="145" t="s">
        <v>306</v>
      </c>
    </row>
    <row r="16" ht="52.5" customHeight="1" outlineLevel="1" spans="1:10">
      <c r="A16" s="145" t="s">
        <v>242</v>
      </c>
      <c r="B16" s="145" t="s">
        <v>302</v>
      </c>
      <c r="C16" s="145" t="s">
        <v>269</v>
      </c>
      <c r="D16" s="145" t="s">
        <v>270</v>
      </c>
      <c r="E16" s="145" t="s">
        <v>307</v>
      </c>
      <c r="F16" s="145" t="s">
        <v>272</v>
      </c>
      <c r="G16" s="144" t="s">
        <v>273</v>
      </c>
      <c r="H16" s="144" t="s">
        <v>308</v>
      </c>
      <c r="I16" s="145" t="s">
        <v>275</v>
      </c>
      <c r="J16" s="145" t="s">
        <v>306</v>
      </c>
    </row>
    <row r="17" ht="52.5" customHeight="1" outlineLevel="1" spans="1:10">
      <c r="A17" s="145" t="s">
        <v>242</v>
      </c>
      <c r="B17" s="145" t="s">
        <v>302</v>
      </c>
      <c r="C17" s="145" t="s">
        <v>269</v>
      </c>
      <c r="D17" s="145" t="s">
        <v>270</v>
      </c>
      <c r="E17" s="145" t="s">
        <v>309</v>
      </c>
      <c r="F17" s="145" t="s">
        <v>279</v>
      </c>
      <c r="G17" s="144" t="s">
        <v>68</v>
      </c>
      <c r="H17" s="144" t="s">
        <v>293</v>
      </c>
      <c r="I17" s="145" t="s">
        <v>275</v>
      </c>
      <c r="J17" s="145" t="s">
        <v>306</v>
      </c>
    </row>
    <row r="18" ht="52.5" customHeight="1" outlineLevel="1" spans="1:10">
      <c r="A18" s="145" t="s">
        <v>242</v>
      </c>
      <c r="B18" s="145" t="s">
        <v>302</v>
      </c>
      <c r="C18" s="145" t="s">
        <v>269</v>
      </c>
      <c r="D18" s="145" t="s">
        <v>277</v>
      </c>
      <c r="E18" s="145" t="s">
        <v>310</v>
      </c>
      <c r="F18" s="145" t="s">
        <v>279</v>
      </c>
      <c r="G18" s="144" t="s">
        <v>280</v>
      </c>
      <c r="H18" s="144" t="s">
        <v>281</v>
      </c>
      <c r="I18" s="145" t="s">
        <v>275</v>
      </c>
      <c r="J18" s="145" t="s">
        <v>306</v>
      </c>
    </row>
    <row r="19" ht="52.5" customHeight="1" outlineLevel="1" spans="1:10">
      <c r="A19" s="145" t="s">
        <v>242</v>
      </c>
      <c r="B19" s="145" t="s">
        <v>302</v>
      </c>
      <c r="C19" s="145" t="s">
        <v>269</v>
      </c>
      <c r="D19" s="145" t="s">
        <v>277</v>
      </c>
      <c r="E19" s="145" t="s">
        <v>311</v>
      </c>
      <c r="F19" s="145" t="s">
        <v>279</v>
      </c>
      <c r="G19" s="144" t="s">
        <v>280</v>
      </c>
      <c r="H19" s="144" t="s">
        <v>281</v>
      </c>
      <c r="I19" s="145" t="s">
        <v>275</v>
      </c>
      <c r="J19" s="145" t="s">
        <v>306</v>
      </c>
    </row>
    <row r="20" ht="52.5" customHeight="1" outlineLevel="1" spans="1:10">
      <c r="A20" s="145" t="s">
        <v>242</v>
      </c>
      <c r="B20" s="145" t="s">
        <v>302</v>
      </c>
      <c r="C20" s="145" t="s">
        <v>269</v>
      </c>
      <c r="D20" s="145" t="s">
        <v>277</v>
      </c>
      <c r="E20" s="145" t="s">
        <v>312</v>
      </c>
      <c r="F20" s="145" t="s">
        <v>272</v>
      </c>
      <c r="G20" s="144" t="s">
        <v>301</v>
      </c>
      <c r="H20" s="144" t="s">
        <v>281</v>
      </c>
      <c r="I20" s="145" t="s">
        <v>275</v>
      </c>
      <c r="J20" s="145" t="s">
        <v>306</v>
      </c>
    </row>
    <row r="21" ht="52.5" customHeight="1" outlineLevel="1" spans="1:10">
      <c r="A21" s="145" t="s">
        <v>242</v>
      </c>
      <c r="B21" s="145" t="s">
        <v>302</v>
      </c>
      <c r="C21" s="145" t="s">
        <v>283</v>
      </c>
      <c r="D21" s="145" t="s">
        <v>298</v>
      </c>
      <c r="E21" s="145" t="s">
        <v>313</v>
      </c>
      <c r="F21" s="145" t="s">
        <v>279</v>
      </c>
      <c r="G21" s="144" t="s">
        <v>314</v>
      </c>
      <c r="H21" s="144"/>
      <c r="I21" s="145" t="s">
        <v>315</v>
      </c>
      <c r="J21" s="145" t="s">
        <v>306</v>
      </c>
    </row>
    <row r="22" ht="52.5" customHeight="1" outlineLevel="1" spans="1:10">
      <c r="A22" s="145" t="s">
        <v>242</v>
      </c>
      <c r="B22" s="145" t="s">
        <v>302</v>
      </c>
      <c r="C22" s="145" t="s">
        <v>287</v>
      </c>
      <c r="D22" s="145" t="s">
        <v>288</v>
      </c>
      <c r="E22" s="145" t="s">
        <v>316</v>
      </c>
      <c r="F22" s="145" t="s">
        <v>272</v>
      </c>
      <c r="G22" s="144" t="s">
        <v>301</v>
      </c>
      <c r="H22" s="144" t="s">
        <v>281</v>
      </c>
      <c r="I22" s="145" t="s">
        <v>275</v>
      </c>
      <c r="J22" s="145" t="s">
        <v>306</v>
      </c>
    </row>
    <row r="23" ht="52.5" customHeight="1" outlineLevel="1" spans="1:10">
      <c r="A23" s="145" t="s">
        <v>254</v>
      </c>
      <c r="B23" s="145" t="s">
        <v>317</v>
      </c>
      <c r="C23" s="145" t="s">
        <v>269</v>
      </c>
      <c r="D23" s="145" t="s">
        <v>270</v>
      </c>
      <c r="E23" s="145" t="s">
        <v>318</v>
      </c>
      <c r="F23" s="145" t="s">
        <v>272</v>
      </c>
      <c r="G23" s="144" t="s">
        <v>149</v>
      </c>
      <c r="H23" s="144" t="s">
        <v>305</v>
      </c>
      <c r="I23" s="145" t="s">
        <v>275</v>
      </c>
      <c r="J23" s="145" t="s">
        <v>319</v>
      </c>
    </row>
    <row r="24" ht="52.5" customHeight="1" outlineLevel="1" spans="1:10">
      <c r="A24" s="145" t="s">
        <v>254</v>
      </c>
      <c r="B24" s="145" t="s">
        <v>317</v>
      </c>
      <c r="C24" s="145" t="s">
        <v>269</v>
      </c>
      <c r="D24" s="145" t="s">
        <v>277</v>
      </c>
      <c r="E24" s="145" t="s">
        <v>320</v>
      </c>
      <c r="F24" s="145" t="s">
        <v>279</v>
      </c>
      <c r="G24" s="144" t="s">
        <v>280</v>
      </c>
      <c r="H24" s="144" t="s">
        <v>281</v>
      </c>
      <c r="I24" s="145" t="s">
        <v>275</v>
      </c>
      <c r="J24" s="145" t="s">
        <v>319</v>
      </c>
    </row>
    <row r="25" ht="52.5" customHeight="1" outlineLevel="1" spans="1:10">
      <c r="A25" s="145" t="s">
        <v>254</v>
      </c>
      <c r="B25" s="145" t="s">
        <v>317</v>
      </c>
      <c r="C25" s="145" t="s">
        <v>269</v>
      </c>
      <c r="D25" s="145" t="s">
        <v>321</v>
      </c>
      <c r="E25" s="145" t="s">
        <v>322</v>
      </c>
      <c r="F25" s="145" t="s">
        <v>279</v>
      </c>
      <c r="G25" s="144" t="s">
        <v>314</v>
      </c>
      <c r="H25" s="144"/>
      <c r="I25" s="145" t="s">
        <v>315</v>
      </c>
      <c r="J25" s="145" t="s">
        <v>319</v>
      </c>
    </row>
    <row r="26" ht="52.5" customHeight="1" outlineLevel="1" spans="1:10">
      <c r="A26" s="145" t="s">
        <v>254</v>
      </c>
      <c r="B26" s="145" t="s">
        <v>317</v>
      </c>
      <c r="C26" s="145" t="s">
        <v>283</v>
      </c>
      <c r="D26" s="145" t="s">
        <v>284</v>
      </c>
      <c r="E26" s="145" t="s">
        <v>323</v>
      </c>
      <c r="F26" s="145" t="s">
        <v>272</v>
      </c>
      <c r="G26" s="144" t="s">
        <v>301</v>
      </c>
      <c r="H26" s="144" t="s">
        <v>281</v>
      </c>
      <c r="I26" s="145" t="s">
        <v>275</v>
      </c>
      <c r="J26" s="145" t="s">
        <v>319</v>
      </c>
    </row>
    <row r="27" ht="52.5" customHeight="1" outlineLevel="1" spans="1:10">
      <c r="A27" s="145" t="s">
        <v>254</v>
      </c>
      <c r="B27" s="145" t="s">
        <v>317</v>
      </c>
      <c r="C27" s="145" t="s">
        <v>287</v>
      </c>
      <c r="D27" s="145" t="s">
        <v>288</v>
      </c>
      <c r="E27" s="145" t="s">
        <v>324</v>
      </c>
      <c r="F27" s="145" t="s">
        <v>272</v>
      </c>
      <c r="G27" s="144" t="s">
        <v>297</v>
      </c>
      <c r="H27" s="144" t="s">
        <v>281</v>
      </c>
      <c r="I27" s="145" t="s">
        <v>275</v>
      </c>
      <c r="J27" s="145" t="s">
        <v>319</v>
      </c>
    </row>
    <row r="28" ht="52.5" customHeight="1" outlineLevel="1" spans="1:10">
      <c r="A28" s="145" t="s">
        <v>237</v>
      </c>
      <c r="B28" s="145" t="s">
        <v>325</v>
      </c>
      <c r="C28" s="145" t="s">
        <v>269</v>
      </c>
      <c r="D28" s="145" t="s">
        <v>270</v>
      </c>
      <c r="E28" s="145" t="s">
        <v>326</v>
      </c>
      <c r="F28" s="145" t="s">
        <v>279</v>
      </c>
      <c r="G28" s="144" t="s">
        <v>327</v>
      </c>
      <c r="H28" s="144" t="s">
        <v>328</v>
      </c>
      <c r="I28" s="145" t="s">
        <v>275</v>
      </c>
      <c r="J28" s="145" t="s">
        <v>329</v>
      </c>
    </row>
    <row r="29" ht="52.5" customHeight="1" outlineLevel="1" spans="1:10">
      <c r="A29" s="145" t="s">
        <v>237</v>
      </c>
      <c r="B29" s="145" t="s">
        <v>325</v>
      </c>
      <c r="C29" s="145" t="s">
        <v>269</v>
      </c>
      <c r="D29" s="145" t="s">
        <v>270</v>
      </c>
      <c r="E29" s="145" t="s">
        <v>330</v>
      </c>
      <c r="F29" s="145" t="s">
        <v>279</v>
      </c>
      <c r="G29" s="144" t="s">
        <v>331</v>
      </c>
      <c r="H29" s="144" t="s">
        <v>332</v>
      </c>
      <c r="I29" s="145" t="s">
        <v>275</v>
      </c>
      <c r="J29" s="145" t="s">
        <v>329</v>
      </c>
    </row>
    <row r="30" ht="52.5" customHeight="1" outlineLevel="1" spans="1:10">
      <c r="A30" s="145" t="s">
        <v>237</v>
      </c>
      <c r="B30" s="145" t="s">
        <v>325</v>
      </c>
      <c r="C30" s="145" t="s">
        <v>269</v>
      </c>
      <c r="D30" s="145" t="s">
        <v>277</v>
      </c>
      <c r="E30" s="145" t="s">
        <v>333</v>
      </c>
      <c r="F30" s="145" t="s">
        <v>279</v>
      </c>
      <c r="G30" s="144" t="s">
        <v>280</v>
      </c>
      <c r="H30" s="144" t="s">
        <v>281</v>
      </c>
      <c r="I30" s="145" t="s">
        <v>275</v>
      </c>
      <c r="J30" s="145" t="s">
        <v>329</v>
      </c>
    </row>
    <row r="31" ht="52.5" customHeight="1" outlineLevel="1" spans="1:10">
      <c r="A31" s="145" t="s">
        <v>237</v>
      </c>
      <c r="B31" s="145" t="s">
        <v>325</v>
      </c>
      <c r="C31" s="145" t="s">
        <v>269</v>
      </c>
      <c r="D31" s="145" t="s">
        <v>277</v>
      </c>
      <c r="E31" s="145" t="s">
        <v>334</v>
      </c>
      <c r="F31" s="145" t="s">
        <v>279</v>
      </c>
      <c r="G31" s="144" t="s">
        <v>280</v>
      </c>
      <c r="H31" s="144" t="s">
        <v>281</v>
      </c>
      <c r="I31" s="145" t="s">
        <v>275</v>
      </c>
      <c r="J31" s="145" t="s">
        <v>329</v>
      </c>
    </row>
    <row r="32" ht="52.5" customHeight="1" outlineLevel="1" spans="1:10">
      <c r="A32" s="145" t="s">
        <v>237</v>
      </c>
      <c r="B32" s="145" t="s">
        <v>325</v>
      </c>
      <c r="C32" s="145" t="s">
        <v>269</v>
      </c>
      <c r="D32" s="145" t="s">
        <v>321</v>
      </c>
      <c r="E32" s="145" t="s">
        <v>335</v>
      </c>
      <c r="F32" s="145" t="s">
        <v>279</v>
      </c>
      <c r="G32" s="144" t="s">
        <v>336</v>
      </c>
      <c r="H32" s="144"/>
      <c r="I32" s="145" t="s">
        <v>315</v>
      </c>
      <c r="J32" s="145" t="s">
        <v>329</v>
      </c>
    </row>
    <row r="33" ht="52.5" customHeight="1" outlineLevel="1" spans="1:10">
      <c r="A33" s="145" t="s">
        <v>237</v>
      </c>
      <c r="B33" s="145" t="s">
        <v>325</v>
      </c>
      <c r="C33" s="145" t="s">
        <v>283</v>
      </c>
      <c r="D33" s="145" t="s">
        <v>284</v>
      </c>
      <c r="E33" s="145" t="s">
        <v>337</v>
      </c>
      <c r="F33" s="145" t="s">
        <v>279</v>
      </c>
      <c r="G33" s="144" t="s">
        <v>338</v>
      </c>
      <c r="H33" s="144"/>
      <c r="I33" s="145" t="s">
        <v>315</v>
      </c>
      <c r="J33" s="145" t="s">
        <v>329</v>
      </c>
    </row>
    <row r="34" ht="52.5" customHeight="1" outlineLevel="1" spans="1:10">
      <c r="A34" s="145" t="s">
        <v>237</v>
      </c>
      <c r="B34" s="145" t="s">
        <v>325</v>
      </c>
      <c r="C34" s="145" t="s">
        <v>283</v>
      </c>
      <c r="D34" s="145" t="s">
        <v>298</v>
      </c>
      <c r="E34" s="145" t="s">
        <v>339</v>
      </c>
      <c r="F34" s="145" t="s">
        <v>279</v>
      </c>
      <c r="G34" s="144" t="s">
        <v>339</v>
      </c>
      <c r="H34" s="144"/>
      <c r="I34" s="145" t="s">
        <v>315</v>
      </c>
      <c r="J34" s="145" t="s">
        <v>329</v>
      </c>
    </row>
    <row r="35" ht="52.5" customHeight="1" outlineLevel="1" spans="1:10">
      <c r="A35" s="145" t="s">
        <v>237</v>
      </c>
      <c r="B35" s="145" t="s">
        <v>325</v>
      </c>
      <c r="C35" s="145" t="s">
        <v>287</v>
      </c>
      <c r="D35" s="145" t="s">
        <v>288</v>
      </c>
      <c r="E35" s="145" t="s">
        <v>340</v>
      </c>
      <c r="F35" s="145" t="s">
        <v>272</v>
      </c>
      <c r="G35" s="144" t="s">
        <v>341</v>
      </c>
      <c r="H35" s="144" t="s">
        <v>281</v>
      </c>
      <c r="I35" s="145" t="s">
        <v>275</v>
      </c>
      <c r="J35" s="145" t="s">
        <v>329</v>
      </c>
    </row>
  </sheetData>
  <mergeCells count="12">
    <mergeCell ref="A2:J2"/>
    <mergeCell ref="A3:E3"/>
    <mergeCell ref="A7:A10"/>
    <mergeCell ref="A11:A14"/>
    <mergeCell ref="A15:A22"/>
    <mergeCell ref="A23:A27"/>
    <mergeCell ref="A28:A35"/>
    <mergeCell ref="B7:B10"/>
    <mergeCell ref="B11:B14"/>
    <mergeCell ref="B15:B22"/>
    <mergeCell ref="B23:B27"/>
    <mergeCell ref="B28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梁河县疾病预防控制中心</cp:lastModifiedBy>
  <dcterms:created xsi:type="dcterms:W3CDTF">2026-02-12T08:16:00Z</dcterms:created>
  <dcterms:modified xsi:type="dcterms:W3CDTF">2026-03-11T08:18:07Z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B1F7D78D40C94E3CAE0F1710A502AAE2_12</vt:lpwstr>
  </property>
  <property fmtid="{D5CDD505-2E9C-101B-9397-08002B2CF9AE}" pid="3" name="KSOProductBuildVer">
    <vt:lpwstr>2052-11.8.2.10393</vt:lpwstr>
  </property>
</Properties>
</file>