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725" firstSheet="7" activeTab="8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<sst xmlns="http://schemas.openxmlformats.org/spreadsheetml/2006/main" count="1454" uniqueCount="523">
  <si>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</si>
  <si>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</si>
  <si>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</si>
  <si>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</si>
  <si>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</si>
  <si>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</si>
  <si>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</si>
  <si>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</si>
  <si>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</si>
  <si>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</si>
  <si>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</si>
  <si>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</si>
  <si>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</si>
  <si>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</si>
  <si>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</si>
  <si>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</si>
  <si>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</si>
  <si>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</si>
  <si>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</si>
  <si>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</si>
  <si>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</si>
  <si>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</si>
  <si>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</si>
  <si>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</si>
  <si>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</si>
  <si>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</si>
  <si>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</si>
  <si>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</si>
  <si>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</si>
  <si>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</si>
  <si>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</si>
  <si>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</si>
  <si>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</si>
  <si>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</si>
  <si>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</si>
  <si>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</si>
  <si>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</si>
  <si>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</si>
  <si>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</si>
  <si>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</si>
  <si>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</si>
  <si>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</si>
  <si>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</si>
  <si>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</si>
  <si>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</si>
  <si>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190001</t>
  </si>
  <si>
    <t>中国共产党梁河县委员会统一战线工作部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</si>
  <si>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</si>
  <si>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</si>
  <si>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</si>
  <si>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</si>
  <si>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</si>
  <si>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</si>
  <si>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</si>
  <si>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</si>
  <si>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</si>
  <si>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</si>
  <si>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</si>
  <si>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</si>
  <si>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</si>
  <si>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</si>
  <si>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</si>
  <si>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</si>
  <si>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</si>
  <si>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</si>
  <si>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</si>
  <si>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</si>
  <si>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</si>
  <si>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</si>
  <si>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</si>
  <si>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</si>
  <si>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</si>
  <si>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</si>
  <si>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</si>
  <si>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</si>
  <si>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</si>
  <si>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20123</t>
  </si>
  <si>
    <t>民族事务</t>
  </si>
  <si>
    <t>2012304</t>
  </si>
  <si>
    <t>民族工作专项</t>
  </si>
  <si>
    <t>20132</t>
  </si>
  <si>
    <t>组织事务</t>
  </si>
  <si>
    <t>2013299</t>
  </si>
  <si>
    <t>其他组织事务支出</t>
  </si>
  <si>
    <t>20134</t>
  </si>
  <si>
    <t>统战事务</t>
  </si>
  <si>
    <t>2013401</t>
  </si>
  <si>
    <t>行政运行</t>
  </si>
  <si>
    <t>2013404</t>
  </si>
  <si>
    <t>宗教事务</t>
  </si>
  <si>
    <t>2013499</t>
  </si>
  <si>
    <t>其他统战事务支出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</si>
  <si>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</si>
  <si>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</si>
  <si>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</si>
  <si>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</si>
  <si>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</si>
  <si>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</si>
  <si>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</si>
  <si>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</si>
  <si>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</si>
  <si>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</si>
  <si>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</si>
  <si>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</si>
  <si>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</si>
  <si>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</si>
  <si>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</si>
  <si>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</si>
  <si>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</si>
  <si>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</si>
  <si>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</si>
  <si>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</si>
  <si>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</si>
  <si>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</si>
  <si>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</si>
  <si>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</si>
  <si>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</si>
  <si>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</si>
  <si>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</si>
  <si>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</si>
  <si>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</si>
  <si>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</si>
  <si>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</si>
  <si>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</si>
  <si>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21305</t>
  </si>
  <si>
    <t>巩固脱贫攻坚成果衔接乡村振兴</t>
  </si>
  <si>
    <t>2130505</t>
  </si>
  <si>
    <t>生产发展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</si>
  <si>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</si>
  <si>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</si>
  <si>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</si>
  <si>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</si>
  <si>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</si>
  <si>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</si>
  <si>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</si>
  <si>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</si>
  <si>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</si>
  <si>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</si>
  <si>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</si>
  <si>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</si>
  <si>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</si>
  <si>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</si>
  <si>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</si>
  <si>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</si>
  <si>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</si>
  <si>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</si>
  <si>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</si>
  <si>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</si>
  <si>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</si>
  <si>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</si>
  <si>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</si>
  <si>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</si>
  <si>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</si>
  <si>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</si>
  <si>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</si>
  <si>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</si>
  <si>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</si>
  <si>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</si>
  <si>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</si>
  <si>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</si>
  <si>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</si>
  <si>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</si>
  <si>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</si>
  <si>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</si>
  <si>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</si>
  <si>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</si>
  <si>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</si>
  <si>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</si>
  <si>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</si>
  <si>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</si>
  <si>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</si>
  <si>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</si>
  <si>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</si>
  <si>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</si>
  <si>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</si>
  <si>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</si>
  <si>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</si>
  <si>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</si>
  <si>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</si>
  <si>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</si>
  <si>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</si>
  <si>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</si>
  <si>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</si>
  <si>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</si>
  <si>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</si>
  <si>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</si>
  <si>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</si>
  <si>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</si>
  <si>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</si>
  <si>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</si>
  <si>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</si>
  <si>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</si>
  <si>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</si>
  <si>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</si>
  <si>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</si>
  <si>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</si>
  <si>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</si>
  <si>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</si>
  <si>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</si>
  <si>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</si>
  <si>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</si>
  <si>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</si>
  <si>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</si>
  <si>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</si>
  <si>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</si>
  <si>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</si>
  <si>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</si>
  <si>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</si>
  <si>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</si>
  <si>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533122210000000011045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</si>
  <si>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</si>
  <si>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</si>
  <si>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</si>
  <si>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</si>
  <si>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</si>
  <si>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</si>
  <si>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</si>
  <si>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533122231100001454281</t>
  </si>
  <si>
    <t>行政绩效奖励</t>
  </si>
  <si>
    <t>533122251100003750076</t>
  </si>
  <si>
    <t>机关事业单位基本养老保险缴费</t>
  </si>
  <si>
    <t>30108</t>
  </si>
  <si>
    <t>533122210000000012692</t>
  </si>
  <si>
    <t>职业年金缴费</t>
  </si>
  <si>
    <t>30109</t>
  </si>
  <si>
    <t>533122210000000012691</t>
  </si>
  <si>
    <t>职工基本医疗保险缴费</t>
  </si>
  <si>
    <t>30110</t>
  </si>
  <si>
    <t>533122241100002269640</t>
  </si>
  <si>
    <t>大病保险费</t>
  </si>
  <si>
    <t>30112</t>
  </si>
  <si>
    <t>其他社会保障缴费</t>
  </si>
  <si>
    <t>533122210000000012689</t>
  </si>
  <si>
    <t>残疾人就业保障金财政分担部分</t>
  </si>
  <si>
    <t>533122251100003750070</t>
  </si>
  <si>
    <t>工伤保险</t>
  </si>
  <si>
    <t>533122210000000011667</t>
  </si>
  <si>
    <t>生育保险</t>
  </si>
  <si>
    <t>533122210000000012690</t>
  </si>
  <si>
    <t>失业保险</t>
  </si>
  <si>
    <t>533122210000000012693</t>
  </si>
  <si>
    <t>30113</t>
  </si>
  <si>
    <t>533122251100003750093</t>
  </si>
  <si>
    <t>基层党组织开展活动经费</t>
  </si>
  <si>
    <t>30299</t>
  </si>
  <si>
    <t>其他商品和服务支出</t>
  </si>
  <si>
    <t>533122210000000014505</t>
  </si>
  <si>
    <t>党报党刊</t>
  </si>
  <si>
    <t>30201</t>
  </si>
  <si>
    <t>办公费</t>
  </si>
  <si>
    <t>533122210000000012701</t>
  </si>
  <si>
    <t>一般公用经费</t>
  </si>
  <si>
    <t>30206</t>
  </si>
  <si>
    <t>电费</t>
  </si>
  <si>
    <t>533122221100000286008</t>
  </si>
  <si>
    <t>公用经费安排的公务接待费</t>
  </si>
  <si>
    <t>30217</t>
  </si>
  <si>
    <t>533122231100001267242</t>
  </si>
  <si>
    <t>公用经费安排的工会经费</t>
  </si>
  <si>
    <t>30228</t>
  </si>
  <si>
    <t>工会经费</t>
  </si>
  <si>
    <t>533122221100000286007</t>
  </si>
  <si>
    <t>公用经费安排的公车购置及运维费</t>
  </si>
  <si>
    <t>30231</t>
  </si>
  <si>
    <t>公务用车运行维护费</t>
  </si>
  <si>
    <t>30207</t>
  </si>
  <si>
    <t>邮电费</t>
  </si>
  <si>
    <t>533122210000000012700</t>
  </si>
  <si>
    <t>退休公用经费</t>
  </si>
  <si>
    <t>30229</t>
  </si>
  <si>
    <t>福利费</t>
  </si>
  <si>
    <t>533122210000000012698</t>
  </si>
  <si>
    <t>533122210000000012697</t>
  </si>
  <si>
    <t>公务交通补贴</t>
  </si>
  <si>
    <t>30239</t>
  </si>
  <si>
    <t>其他交通费用</t>
  </si>
  <si>
    <t>533122241100002269660</t>
  </si>
  <si>
    <t>县直单位机关党组织工作经费</t>
  </si>
  <si>
    <t>533122251100003750094</t>
  </si>
  <si>
    <t>驻村工作队员工作经费</t>
  </si>
  <si>
    <t>533122221100000281363</t>
  </si>
  <si>
    <t>机关事业单位职工遗属生活补助</t>
  </si>
  <si>
    <t>30305</t>
  </si>
  <si>
    <t>生活补助</t>
  </si>
  <si>
    <t>533122231100001267241</t>
  </si>
  <si>
    <t>驻村工作队员生活补助和通讯补贴经费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</si>
  <si>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</si>
  <si>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</si>
  <si>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</si>
  <si>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</si>
  <si>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</si>
  <si>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</si>
  <si>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</si>
  <si>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</si>
  <si>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梁河县创建全国民族团结进步示范县工作经费</t>
  </si>
  <si>
    <t>民生类</t>
  </si>
  <si>
    <t>533122200000000000630</t>
  </si>
  <si>
    <t>30202</t>
  </si>
  <si>
    <t>印刷费</t>
  </si>
  <si>
    <t>30211</t>
  </si>
  <si>
    <t>差旅费</t>
  </si>
  <si>
    <t>30215</t>
  </si>
  <si>
    <t>会议费</t>
  </si>
  <si>
    <t>30216</t>
  </si>
  <si>
    <t>培训费</t>
  </si>
  <si>
    <t>统战特需经费、反渗透工作、无党派工作、佛教协驻会补助等经费</t>
  </si>
  <si>
    <t>专项业务类</t>
  </si>
  <si>
    <t>533122200000000000164</t>
  </si>
  <si>
    <t>宗教工作专项经费</t>
  </si>
  <si>
    <t>533122200000000000631</t>
  </si>
  <si>
    <t>30399</t>
  </si>
  <si>
    <t>其他对个人和家庭的补助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</si>
  <si>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</si>
  <si>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</si>
  <si>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</si>
  <si>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</si>
  <si>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</si>
  <si>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</si>
  <si>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</si>
  <si>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</si>
  <si>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</si>
  <si>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</si>
  <si>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</si>
  <si>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根据梁河县人民政府常务会议纪要第5期，梁河县第十九届人民政府第32次常务会议纪要，关于梁河县创建全国民族团结进步示县的实施方案，创建全国民族团结进步示范县是我县加快发展步伐、如期全面实现小康社会的客观要求，是巩固和发展平等团结互助和谐社会主义民族关系的重要举措，是维护社会稳定的现实需要，是展示梁河发展成就新形象的重要载体</t>
  </si>
  <si>
    <t>产出指标</t>
  </si>
  <si>
    <t>数量指标</t>
  </si>
  <si>
    <t>开展会议</t>
  </si>
  <si>
    <t>&gt;</t>
  </si>
  <si>
    <t>定量指标</t>
  </si>
  <si>
    <t>次</t>
  </si>
  <si>
    <t>召开全县创建民族团结进步示县工作部署、指导工作会议</t>
  </si>
  <si>
    <t>根据梁河县人民政府常委会议纪要第5期，梁河县第十九届人民政府第32次常务会议纪要，关于梁河县创建全国民族团结进步示县的实施方案，创建全国民族团结进步示范县是我县加快发展步伐、如期实现全面小康社会的客观要求，是巩固和发展平等团结互助和谐社会主义民族关系的重要举措，是维护社会稳定的现实需要，是展示梁河发展成就新形象的重要载体</t>
  </si>
  <si>
    <t>开展宣传活动</t>
  </si>
  <si>
    <t>&gt;=</t>
  </si>
  <si>
    <t>打造迊检氛围中各种需要宣传的活动</t>
  </si>
  <si>
    <t>检查督促</t>
  </si>
  <si>
    <t>检查督促各点开展的工作</t>
  </si>
  <si>
    <t>质量指标</t>
  </si>
  <si>
    <t>开展会议出勤率</t>
  </si>
  <si>
    <t>=</t>
  </si>
  <si>
    <t>95</t>
  </si>
  <si>
    <t>%</t>
  </si>
  <si>
    <t>会议出勤率情况</t>
  </si>
  <si>
    <t>宣传活动验收考核达标率</t>
  </si>
  <si>
    <t>100</t>
  </si>
  <si>
    <t>宣传活动验收考核达标率情况</t>
  </si>
  <si>
    <t>时效指标</t>
  </si>
  <si>
    <t>工作完成时效</t>
  </si>
  <si>
    <t>2025年12月31日前</t>
  </si>
  <si>
    <t>定性指标</t>
  </si>
  <si>
    <t>创建全国民族团结进步示范县如期完成</t>
  </si>
  <si>
    <t>效益指标</t>
  </si>
  <si>
    <t>社会效益</t>
  </si>
  <si>
    <t>推进民族团结宣传教育</t>
  </si>
  <si>
    <t>成效明显</t>
  </si>
  <si>
    <t>推进民族团结宣传教育工作开展情况</t>
  </si>
  <si>
    <t>促进宗教和谐和顺</t>
  </si>
  <si>
    <t>促进宗教和谐和顺工作开展情况</t>
  </si>
  <si>
    <t>培养高素质少数民族人才队伍</t>
  </si>
  <si>
    <t>培养高素质少数民族人才队伍工作开展情况</t>
  </si>
  <si>
    <t>完善民族工作服务管理体系</t>
  </si>
  <si>
    <t>完善民族工作服务管理体系工作开展情况</t>
  </si>
  <si>
    <t>可持续影响</t>
  </si>
  <si>
    <t>创建全国民族团结进步示范县</t>
  </si>
  <si>
    <t>长期保持</t>
  </si>
  <si>
    <t>创建全国民族团结进步示范县工作开展情况</t>
  </si>
  <si>
    <t>满意度指标</t>
  </si>
  <si>
    <t>服务对象满意度</t>
  </si>
  <si>
    <t>群众满意度</t>
  </si>
  <si>
    <t>群众满意度调研情况</t>
  </si>
  <si>
    <t>德发【2008】4号文件规定按每个乡镇一万元的标准安排工作经费，是贯彻州委、州政府关于进一步加强新形势下宗教工作意见，依法管理宗教事务，坚决抵御境外利用宗教进行的渗透；宗教工作经费主要用于宗教工作调研、处理宗教热点和难点问题，宗教政策法律法规宣传，宗教活动场所和重点场所修缮，宗教目标责任制考核和反宗教渗透经费。宗教工作专项经费是宗教和谐、和顺的有力保障。</t>
  </si>
  <si>
    <t>疫情防控</t>
  </si>
  <si>
    <t>次/周</t>
  </si>
  <si>
    <t>疫情防控工作开展数量</t>
  </si>
  <si>
    <t>德发【2008】4号文件规定按每个乡镇一万元的标准按排工作经费，是贯彻州委、州政府关于进一步加强新形势下宗教工作意见，依法管理宗教事务，坚决抵御境外利用宗教进行的渗透；宗教工作经费主要用于宗教工作调研、处理宗教热点和难点问题，宗教政策法律法规宣传，宗教活动场所和重点场所修缮，宗教目标责任制考核和反宗教渗透经费。宗教工作专项经费是宗教和谐、和顺的有力保障。</t>
  </si>
  <si>
    <t>宗教界困难寺院适当的生活补助</t>
  </si>
  <si>
    <t>宗教界困难寺院补助次数</t>
  </si>
  <si>
    <t>体检</t>
  </si>
  <si>
    <t>体检次数</t>
  </si>
  <si>
    <t>补助发放准确率</t>
  </si>
  <si>
    <t>补助发放准确情况</t>
  </si>
  <si>
    <t>体检人员参与率</t>
  </si>
  <si>
    <t>体检人员参与情况</t>
  </si>
  <si>
    <t>促进民族团结，宗教和谐</t>
  </si>
  <si>
    <t>社会效益实现情况</t>
  </si>
  <si>
    <t>梁河县2025年少数民族发展金产业基地建设项目资金</t>
  </si>
  <si>
    <t>梁河县2025年少数民族发展产业基地建设项目，资金700万元</t>
  </si>
  <si>
    <t>获补对象数</t>
  </si>
  <si>
    <t>6个村</t>
  </si>
  <si>
    <t>人/人次</t>
  </si>
  <si>
    <t>反映获补助人员、企业的数量情况，也适用补贴、资助等形式的补助。</t>
  </si>
  <si>
    <t>兑现准确率</t>
  </si>
  <si>
    <t>反映补助准确发放的情况。
补助兑现准确率=补助兑付额/应付额*100%</t>
  </si>
  <si>
    <t>发放及时率</t>
  </si>
  <si>
    <t>反映发放单位及时发放补助资金的情况。
发放及时率=在时限内发放资金/应发放资金*100%</t>
  </si>
  <si>
    <t>成本指标</t>
  </si>
  <si>
    <t>社会成本指标</t>
  </si>
  <si>
    <t>7000000</t>
  </si>
  <si>
    <t>元</t>
  </si>
  <si>
    <t>2025年少数民族发展资金产业基地建设</t>
  </si>
  <si>
    <t>经济效益</t>
  </si>
  <si>
    <t>带动人均增收</t>
  </si>
  <si>
    <t>200</t>
  </si>
  <si>
    <t>反映补助带动人均增收的情况。</t>
  </si>
  <si>
    <t>政策知晓率</t>
  </si>
  <si>
    <t>反映补助政策的宣传效果情况。
政策知晓率=调查中补助政策知晓人数/调查总人数*100%</t>
  </si>
  <si>
    <t>梁河县2025年少数民族特色旅游村寨建设项目资金</t>
  </si>
  <si>
    <t>2025年中央财政衔接推进乡村振兴补助资金1100000.00元，具体内容详见梁河县2025年少数民族特色旅游村寨建设项目概算表</t>
  </si>
  <si>
    <t>主体工程完成率</t>
  </si>
  <si>
    <t>反映主体工程完成情况。
主体工程完成率=（按计划完成主体工程的工程量/计划完成主体工程量）*100%。</t>
  </si>
  <si>
    <t>竣工验收合格率</t>
  </si>
  <si>
    <t>反映项目验收情况。
竣工验收合格率=（验收合格单元工程数量/完工单元工程总数）×100%。</t>
  </si>
  <si>
    <t>计划完工率</t>
  </si>
  <si>
    <t>2025年2月</t>
  </si>
  <si>
    <t>反映工程按计划完工情况。
计划完工率=实际完成工程项目个数/按计划应完成项目个数。</t>
  </si>
  <si>
    <t>计划开工率</t>
  </si>
  <si>
    <t>2025年10月</t>
  </si>
  <si>
    <t>反映工程按计划开工情况。
项目按计划开工率=实际开工项目个数/按计划应开工项目个数×100%。</t>
  </si>
  <si>
    <t>经济成本指标</t>
  </si>
  <si>
    <t>1100000</t>
  </si>
  <si>
    <t>2025年少数民族特色旅游村寨建设</t>
  </si>
  <si>
    <t>综合使用率</t>
  </si>
  <si>
    <t>受益群众增加收入</t>
  </si>
  <si>
    <t>反映设施建成后的利用、使用的情况。
综合使用率=（投入使用的基础建设工程建设内容/完成建设内容）*100%</t>
  </si>
  <si>
    <t>完成对宗教教职人员、信教群众的培训工作，完成州委统战部交办的一网两单工作及相关宗教工作。按照上级要求完成民族工作、非公经济人士工作和新的社会阶层人士工作，开展民族团结进步宣传教育七进活动各一次，完成 县乡村宗教工作网络和乡村两级责任制工作，如期完成 上报宗教调研报告</t>
  </si>
  <si>
    <t>佛教协会驻会生活补助人数</t>
  </si>
  <si>
    <t>人</t>
  </si>
  <si>
    <t>县佛教协驻会6人，每人每月500元，全年36000元</t>
  </si>
  <si>
    <t>开展培训</t>
  </si>
  <si>
    <t>开展宗教界人士法律法规相关方面知识培训</t>
  </si>
  <si>
    <t>召开会议</t>
  </si>
  <si>
    <t>宗教和新知阶层、无党派、非公经济人士工作会议</t>
  </si>
  <si>
    <t>佛教协会驻会生活补助发放准确率</t>
  </si>
  <si>
    <t>佛教协会驻会生活补助费6人共补助每月3000元</t>
  </si>
  <si>
    <t>开展培训出勤率</t>
  </si>
  <si>
    <t>计划安排时间进行培训工作</t>
  </si>
  <si>
    <t>召开会议出勤率</t>
  </si>
  <si>
    <t>计划安排时间如开期召开会议工作</t>
  </si>
  <si>
    <t>2025年度</t>
  </si>
  <si>
    <t>按时完成任务</t>
  </si>
  <si>
    <t>年</t>
  </si>
  <si>
    <t>对宗教教职人员信教群众的培训，开展七进活动，开展民族工作，非公经济、新知阶层人士相关工作，完成网络化管理</t>
  </si>
  <si>
    <t>对宗教教职人员、信教群众的培训工作，完成州委统战部交办的一网两单工作及相关宗教工作，完成网格化管理</t>
  </si>
  <si>
    <t>宗教和谐、社会稳定</t>
  </si>
  <si>
    <t>有效</t>
  </si>
  <si>
    <t>社会和谐稳定</t>
  </si>
  <si>
    <t>生态效益</t>
  </si>
  <si>
    <t>元/人*月</t>
  </si>
  <si>
    <t>宗教团体、统战对象满意度</t>
  </si>
  <si>
    <t>提升宗教团体统战对象爱国爱教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</si>
  <si>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</si>
  <si>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</si>
  <si>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</si>
  <si>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</si>
  <si>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</si>
  <si>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</si>
  <si>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</si>
  <si>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</si>
  <si>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</si>
  <si>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</si>
  <si>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</si>
  <si>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</si>
  <si>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</si>
  <si>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</si>
  <si>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</si>
  <si>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</si>
  <si>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</si>
  <si>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</si>
  <si>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便携式计算机</t>
  </si>
  <si>
    <t>台</t>
  </si>
  <si>
    <t>公务车加油款</t>
  </si>
  <si>
    <t>车辆加油、添加燃料服务</t>
  </si>
  <si>
    <t>辆</t>
  </si>
  <si>
    <t>车辆维修和保养服务</t>
  </si>
  <si>
    <t>复印纸</t>
  </si>
  <si>
    <t>盒</t>
  </si>
  <si>
    <t>会议室中央空调机</t>
  </si>
  <si>
    <t>空调机</t>
  </si>
  <si>
    <t>国产台式电脑</t>
  </si>
  <si>
    <t>台式计算机</t>
  </si>
  <si>
    <t>公务车运行维护费</t>
  </si>
  <si>
    <t>公务车购买保险费</t>
  </si>
  <si>
    <t>机动车保险服务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</si>
  <si>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</si>
  <si>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</si>
  <si>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</si>
  <si>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</si>
  <si>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</si>
  <si>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</si>
  <si>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</si>
  <si>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</si>
  <si>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</si>
  <si>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</si>
  <si>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</si>
  <si>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</si>
  <si>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</si>
  <si>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</si>
  <si>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</si>
  <si>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</si>
  <si>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</si>
  <si>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</si>
  <si>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</si>
  <si>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</si>
  <si>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</si>
  <si>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</si>
  <si>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</si>
  <si>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</si>
  <si>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</si>
  <si>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</si>
  <si>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</si>
  <si>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</si>
  <si>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</si>
  <si>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</si>
  <si>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</si>
  <si>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30227</t>
  </si>
  <si>
    <t>委托业务费</t>
  </si>
  <si>
    <t>31005</t>
  </si>
  <si>
    <t>基础设施建设</t>
  </si>
  <si>
    <t>预算12表</t>
  </si>
  <si>
    <t>项目级次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</si>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</sst>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12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  <xf numFmtId="49" fontId="4" fillId="0" borderId="9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9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"单位名称："&amp;"中国共产党梁河县委员会统一战线工作部"</f>
        <v>单位名称：中国共产党梁河县委员会统一战线工作部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3"/>
    </row>
    <row r="5" ht="18.75" customHeight="1" spans="1:4">
      <c r="A5" s="157" t="s">
        <v>4</v>
      </c>
      <c r="B5" s="157" t="s">
        <v>5</v>
      </c>
      <c r="C5" s="157" t="s">
        <v>6</v>
      </c>
      <c r="D5" s="157" t="s">
        <v>5</v>
      </c>
    </row>
    <row r="6" ht="18.75" customHeight="1" spans="1:4">
      <c r="A6" s="155" t="s">
        <v>7</v>
      </c>
      <c r="B6" s="156">
        <v>4556856.9</v>
      </c>
      <c r="C6" s="155" t="str">
        <f>"一"&amp;"、"&amp;"一般公共服务支出"</f>
        <v>一、一般公共服务支出</v>
      </c>
      <c r="D6" s="156">
        <v>3842844.7</v>
      </c>
    </row>
    <row r="7" ht="18.75" customHeight="1" spans="1:4">
      <c r="A7" s="155" t="s">
        <v>8</v>
      </c>
      <c r="B7" s="156"/>
      <c r="C7" s="155" t="str">
        <f>"二"&amp;"、"&amp;"社会保障和就业支出"</f>
        <v>二、社会保障和就业支出</v>
      </c>
      <c r="D7" s="156">
        <v>376198.45</v>
      </c>
    </row>
    <row r="8" ht="18.75" customHeight="1" spans="1:4">
      <c r="A8" s="155" t="s">
        <v>9</v>
      </c>
      <c r="B8" s="156"/>
      <c r="C8" s="155" t="str">
        <f>"三"&amp;"、"&amp;"卫生健康支出"</f>
        <v>三、卫生健康支出</v>
      </c>
      <c r="D8" s="156">
        <v>140611.51</v>
      </c>
    </row>
    <row r="9" ht="18.75" customHeight="1" spans="1:4">
      <c r="A9" s="155" t="s">
        <v>10</v>
      </c>
      <c r="B9" s="156"/>
      <c r="C9" s="155" t="str">
        <f>"四"&amp;"、"&amp;"住房保障支出"</f>
        <v>四、住房保障支出</v>
      </c>
      <c r="D9" s="156">
        <v>197202.24</v>
      </c>
    </row>
    <row r="10" ht="18.75" customHeight="1" spans="1:4">
      <c r="A10" s="155" t="s">
        <v>11</v>
      </c>
      <c r="B10" s="156"/>
      <c r="C10" s="155"/>
      <c r="D10" s="156"/>
    </row>
    <row r="11" ht="18.75" customHeight="1" spans="1:4">
      <c r="A11" s="155" t="s">
        <v>12</v>
      </c>
      <c r="B11" s="156"/>
      <c r="C11" s="155"/>
      <c r="D11" s="156"/>
    </row>
    <row r="12" ht="18.75" customHeight="1" spans="1:4">
      <c r="A12" s="155" t="s">
        <v>13</v>
      </c>
      <c r="B12" s="156"/>
      <c r="C12" s="155"/>
      <c r="D12" s="156"/>
    </row>
    <row r="13" ht="18.75" customHeight="1" spans="1:4">
      <c r="A13" s="155" t="s">
        <v>14</v>
      </c>
      <c r="B13" s="156"/>
      <c r="C13" s="155"/>
      <c r="D13" s="156"/>
    </row>
    <row r="14" ht="18.75" customHeight="1" spans="1:4">
      <c r="A14" s="155" t="s">
        <v>15</v>
      </c>
      <c r="B14" s="156"/>
      <c r="C14" s="155"/>
      <c r="D14" s="156"/>
    </row>
    <row r="15" ht="18.75" customHeight="1" spans="1:4">
      <c r="A15" s="155" t="s">
        <v>16</v>
      </c>
      <c r="B15" s="156"/>
      <c r="C15" s="155"/>
      <c r="D15" s="156"/>
    </row>
    <row r="16" ht="18.75" customHeight="1" spans="1:4">
      <c r="A16" s="155"/>
      <c r="B16" s="156"/>
      <c r="C16" s="155"/>
      <c r="D16" s="156"/>
    </row>
    <row r="17" ht="18.75" customHeight="1" spans="1:4">
      <c r="A17" s="155"/>
      <c r="B17" s="156"/>
      <c r="C17" s="155"/>
      <c r="D17" s="156"/>
    </row>
    <row r="18" ht="18.75" customHeight="1" spans="1:4">
      <c r="A18" s="155"/>
      <c r="B18" s="156"/>
      <c r="C18" s="155"/>
      <c r="D18" s="156"/>
    </row>
    <row r="19" ht="18.75" customHeight="1" spans="1:4">
      <c r="A19" s="155"/>
      <c r="B19" s="156"/>
      <c r="C19" s="155"/>
      <c r="D19" s="156"/>
    </row>
    <row r="20" ht="18.75" customHeight="1" spans="1:4">
      <c r="A20" s="155"/>
      <c r="B20" s="156"/>
      <c r="C20" s="155"/>
      <c r="D20" s="156"/>
    </row>
    <row r="21" ht="18.75" customHeight="1" spans="1:4">
      <c r="A21" s="155"/>
      <c r="B21" s="156"/>
      <c r="C21" s="155"/>
      <c r="D21" s="156"/>
    </row>
    <row r="22" ht="18.75" customHeight="1" spans="1:4">
      <c r="A22" s="155"/>
      <c r="B22" s="156"/>
      <c r="C22" s="155"/>
      <c r="D22" s="156"/>
    </row>
    <row r="23" ht="18.75" customHeight="1" spans="1:4">
      <c r="A23" s="155"/>
      <c r="B23" s="156"/>
      <c r="C23" s="155"/>
      <c r="D23" s="156"/>
    </row>
    <row r="24" ht="18.75" customHeight="1" spans="1:4">
      <c r="A24" s="155"/>
      <c r="B24" s="156"/>
      <c r="C24" s="155"/>
      <c r="D24" s="156"/>
    </row>
    <row r="25" ht="18.75" customHeight="1" spans="1:4">
      <c r="A25" s="155"/>
      <c r="B25" s="156"/>
      <c r="C25" s="155"/>
      <c r="D25" s="156"/>
    </row>
    <row r="26" ht="18.75" customHeight="1" spans="1:4">
      <c r="A26" s="155"/>
      <c r="B26" s="156"/>
      <c r="C26" s="155"/>
      <c r="D26" s="156"/>
    </row>
    <row r="27" ht="18.75" customHeight="1" spans="1:4">
      <c r="A27" s="155"/>
      <c r="B27" s="156"/>
      <c r="C27" s="155"/>
      <c r="D27" s="156"/>
    </row>
    <row r="28" ht="18.75" customHeight="1" spans="1:4">
      <c r="A28" s="155"/>
      <c r="B28" s="156"/>
      <c r="C28" s="155"/>
      <c r="D28" s="156"/>
    </row>
    <row r="29" ht="18.75" customHeight="1" spans="1:4">
      <c r="A29" s="155"/>
      <c r="B29" s="156"/>
      <c r="C29" s="155"/>
      <c r="D29" s="156"/>
    </row>
    <row r="30" ht="18.75" customHeight="1" spans="1:4">
      <c r="A30" s="155"/>
      <c r="B30" s="156"/>
      <c r="C30" s="155"/>
      <c r="D30" s="156"/>
    </row>
    <row r="31" ht="18.75" customHeight="1" spans="1:4">
      <c r="A31" s="155"/>
      <c r="B31" s="156"/>
      <c r="C31" s="155"/>
      <c r="D31" s="156"/>
    </row>
    <row r="32" ht="18.75" customHeight="1" spans="1:4">
      <c r="A32" s="155" t="s">
        <v>17</v>
      </c>
      <c r="B32" s="156">
        <v>4556856.9</v>
      </c>
      <c r="C32" s="155" t="s">
        <v>18</v>
      </c>
      <c r="D32" s="156">
        <v>4556856.9</v>
      </c>
    </row>
    <row r="33" ht="18.75" customHeight="1" spans="1:4">
      <c r="A33" s="155" t="s">
        <v>19</v>
      </c>
      <c r="B33" s="156"/>
      <c r="C33" s="155" t="s">
        <v>20</v>
      </c>
      <c r="D33" s="156"/>
    </row>
    <row r="34" ht="18.75" customHeight="1" spans="1:4">
      <c r="A34" s="155" t="s">
        <v>21</v>
      </c>
      <c r="B34" s="156"/>
      <c r="C34" s="155" t="s">
        <v>21</v>
      </c>
      <c r="D34" s="156"/>
    </row>
    <row r="35" ht="18.75" customHeight="1" spans="1:4">
      <c r="A35" s="155" t="s">
        <v>22</v>
      </c>
      <c r="B35" s="156"/>
      <c r="C35" s="155" t="s">
        <v>23</v>
      </c>
      <c r="D35" s="156"/>
    </row>
    <row r="36" ht="18.75" customHeight="1" spans="1:4">
      <c r="A36" s="155" t="s">
        <v>24</v>
      </c>
      <c r="B36" s="156">
        <v>4556856.9</v>
      </c>
      <c r="C36" s="155" t="s">
        <v>25</v>
      </c>
      <c r="D36" s="156">
        <v>4556856.9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5">
        <v>1</v>
      </c>
      <c r="B1" s="126">
        <v>0</v>
      </c>
      <c r="C1" s="125">
        <v>1</v>
      </c>
      <c r="D1" s="71"/>
      <c r="E1" s="71"/>
      <c r="F1" s="127" t="s">
        <v>450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451</v>
      </c>
      <c r="C2" s="129"/>
      <c r="D2" s="130"/>
      <c r="E2" s="130"/>
      <c r="F2" s="130"/>
    </row>
    <row r="3" ht="13.5" customHeight="1" spans="1:6">
      <c r="A3" s="131" t="str">
        <f>"单位名称："&amp;"中国共产党梁河县委员会统一战线工作部"</f>
        <v>单位名称：中国共产党梁河县委员会统一战线工作部</v>
      </c>
      <c r="B3" s="131" t="s">
        <v>452</v>
      </c>
      <c r="C3" s="132"/>
      <c r="D3" s="71"/>
      <c r="E3" s="71"/>
      <c r="F3" s="127" t="s">
        <v>1</v>
      </c>
    </row>
    <row r="4" ht="19.5" customHeight="1" spans="1:6">
      <c r="A4" s="133" t="s">
        <v>186</v>
      </c>
      <c r="B4" s="134" t="s">
        <v>48</v>
      </c>
      <c r="C4" s="133" t="s">
        <v>49</v>
      </c>
      <c r="D4" s="12" t="s">
        <v>453</v>
      </c>
      <c r="E4" s="13"/>
      <c r="F4" s="14"/>
    </row>
    <row r="5" ht="18.75" customHeight="1" spans="1:6">
      <c r="A5" s="135"/>
      <c r="B5" s="136"/>
      <c r="C5" s="135"/>
      <c r="D5" s="75" t="s">
        <v>30</v>
      </c>
      <c r="E5" s="12" t="s">
        <v>52</v>
      </c>
      <c r="F5" s="75" t="s">
        <v>53</v>
      </c>
    </row>
    <row r="6" ht="18.75" customHeight="1" spans="1:6">
      <c r="A6" s="59"/>
      <c r="B6" s="137"/>
      <c r="C6" s="59"/>
      <c r="D6" s="36"/>
      <c r="E6" s="36"/>
      <c r="F6" s="36"/>
    </row>
    <row r="7" ht="21" customHeight="1" spans="1:6">
      <c r="A7" s="22"/>
      <c r="B7" s="22"/>
      <c r="C7" s="22"/>
      <c r="D7" s="89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454</v>
      </c>
      <c r="B9" s="141" t="s">
        <v>454</v>
      </c>
      <c r="C9" s="142" t="s">
        <v>454</v>
      </c>
      <c r="D9" s="89"/>
      <c r="E9" s="138"/>
      <c r="F9" s="138"/>
    </row>
    <row r="10" ht="18.75" customHeight="1" spans="1:6">
      <c r="A10" s="143" t="s">
        <v>455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8"/>
  <sheetViews>
    <sheetView showZeros="0" topLeftCell="A13" workbookViewId="0">
      <selection activeCell="A1" sqref="A1:Q18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97" t="s">
        <v>456</v>
      </c>
    </row>
    <row r="2" ht="27.75" customHeight="1" spans="1:17">
      <c r="A2" s="10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105" t="str">
        <f>"单位名称："&amp;"中国共产党梁河县委员会统一战线工作部"</f>
        <v>单位名称：中国共产党梁河县委员会统一战线工作部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07" t="s">
        <v>27</v>
      </c>
    </row>
    <row r="4" ht="15.75" customHeight="1" spans="1:17">
      <c r="A4" s="11" t="s">
        <v>457</v>
      </c>
      <c r="B4" s="108" t="s">
        <v>458</v>
      </c>
      <c r="C4" s="108" t="s">
        <v>459</v>
      </c>
      <c r="D4" s="108" t="s">
        <v>460</v>
      </c>
      <c r="E4" s="108" t="s">
        <v>461</v>
      </c>
      <c r="F4" s="108" t="s">
        <v>462</v>
      </c>
      <c r="G4" s="47" t="s">
        <v>193</v>
      </c>
      <c r="H4" s="47"/>
      <c r="I4" s="47"/>
      <c r="J4" s="47"/>
      <c r="K4" s="109"/>
      <c r="L4" s="47"/>
      <c r="M4" s="47"/>
      <c r="N4" s="47"/>
      <c r="O4" s="78"/>
      <c r="P4" s="109"/>
      <c r="Q4" s="48"/>
    </row>
    <row r="5" ht="17.25" customHeight="1" spans="1:17">
      <c r="A5" s="16"/>
      <c r="B5" s="110"/>
      <c r="C5" s="110"/>
      <c r="D5" s="110"/>
      <c r="E5" s="110"/>
      <c r="F5" s="110"/>
      <c r="G5" s="110" t="s">
        <v>30</v>
      </c>
      <c r="H5" s="110" t="s">
        <v>34</v>
      </c>
      <c r="I5" s="110" t="s">
        <v>463</v>
      </c>
      <c r="J5" s="110" t="s">
        <v>464</v>
      </c>
      <c r="K5" s="111" t="s">
        <v>465</v>
      </c>
      <c r="L5" s="112" t="s">
        <v>466</v>
      </c>
      <c r="M5" s="112"/>
      <c r="N5" s="112"/>
      <c r="O5" s="113"/>
      <c r="P5" s="114"/>
      <c r="Q5" s="115"/>
    </row>
    <row r="6" ht="54" customHeight="1" spans="1:17">
      <c r="A6" s="18"/>
      <c r="B6" s="115"/>
      <c r="C6" s="115"/>
      <c r="D6" s="115"/>
      <c r="E6" s="115"/>
      <c r="F6" s="115"/>
      <c r="G6" s="115"/>
      <c r="H6" s="115" t="s">
        <v>33</v>
      </c>
      <c r="I6" s="115"/>
      <c r="J6" s="115"/>
      <c r="K6" s="116"/>
      <c r="L6" s="115" t="s">
        <v>33</v>
      </c>
      <c r="M6" s="115" t="s">
        <v>40</v>
      </c>
      <c r="N6" s="115" t="s">
        <v>467</v>
      </c>
      <c r="O6" s="34" t="s">
        <v>42</v>
      </c>
      <c r="P6" s="116" t="s">
        <v>43</v>
      </c>
      <c r="Q6" s="115" t="s">
        <v>44</v>
      </c>
    </row>
    <row r="7" ht="15" customHeight="1" spans="1:17">
      <c r="A7" s="79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52.5" customHeight="1" spans="1:17">
      <c r="A8" s="118" t="s">
        <v>46</v>
      </c>
      <c r="B8" s="119"/>
      <c r="C8" s="119"/>
      <c r="D8" s="120"/>
      <c r="E8" s="121"/>
      <c r="F8" s="23">
        <v>175800</v>
      </c>
      <c r="G8" s="23">
        <v>175800</v>
      </c>
      <c r="H8" s="23">
        <v>175800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22" t="s">
        <v>46</v>
      </c>
      <c r="B9" s="119"/>
      <c r="C9" s="119"/>
      <c r="D9" s="120"/>
      <c r="E9" s="121"/>
      <c r="F9" s="23">
        <v>175800</v>
      </c>
      <c r="G9" s="23">
        <v>175800</v>
      </c>
      <c r="H9" s="23">
        <v>175800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8" t="str">
        <f t="shared" ref="A10:A15" si="0">"     "&amp;"梁河县创建全国民族团结进步示范县工作经费"</f>
        <v>     梁河县创建全国民族团结进步示范县工作经费</v>
      </c>
      <c r="B10" s="119" t="s">
        <v>468</v>
      </c>
      <c r="C10" s="119" t="s">
        <v>468</v>
      </c>
      <c r="D10" s="120" t="s">
        <v>469</v>
      </c>
      <c r="E10" s="121">
        <v>4</v>
      </c>
      <c r="F10" s="23">
        <v>34800</v>
      </c>
      <c r="G10" s="23">
        <v>34800</v>
      </c>
      <c r="H10" s="23">
        <v>34800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18" t="str">
        <f t="shared" si="0"/>
        <v>     梁河县创建全国民族团结进步示范县工作经费</v>
      </c>
      <c r="B11" s="119" t="s">
        <v>470</v>
      </c>
      <c r="C11" s="119" t="s">
        <v>471</v>
      </c>
      <c r="D11" s="120" t="s">
        <v>472</v>
      </c>
      <c r="E11" s="121">
        <v>6</v>
      </c>
      <c r="F11" s="23">
        <v>30000</v>
      </c>
      <c r="G11" s="23">
        <v>30000</v>
      </c>
      <c r="H11" s="23">
        <v>30000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18" t="str">
        <f t="shared" si="0"/>
        <v>     梁河县创建全国民族团结进步示范县工作经费</v>
      </c>
      <c r="B12" s="119" t="s">
        <v>264</v>
      </c>
      <c r="C12" s="119" t="s">
        <v>473</v>
      </c>
      <c r="D12" s="120" t="s">
        <v>472</v>
      </c>
      <c r="E12" s="121">
        <v>2</v>
      </c>
      <c r="F12" s="23">
        <v>10000</v>
      </c>
      <c r="G12" s="23">
        <v>10000</v>
      </c>
      <c r="H12" s="23">
        <v>10000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18" t="str">
        <f t="shared" si="0"/>
        <v>     梁河县创建全国民族团结进步示范县工作经费</v>
      </c>
      <c r="B13" s="119" t="s">
        <v>474</v>
      </c>
      <c r="C13" s="119" t="s">
        <v>474</v>
      </c>
      <c r="D13" s="120" t="s">
        <v>475</v>
      </c>
      <c r="E13" s="121">
        <v>40</v>
      </c>
      <c r="F13" s="23">
        <v>5800</v>
      </c>
      <c r="G13" s="23">
        <v>5800</v>
      </c>
      <c r="H13" s="23">
        <v>5800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18" t="str">
        <f t="shared" si="0"/>
        <v>     梁河县创建全国民族团结进步示范县工作经费</v>
      </c>
      <c r="B14" s="119" t="s">
        <v>476</v>
      </c>
      <c r="C14" s="119" t="s">
        <v>477</v>
      </c>
      <c r="D14" s="120" t="s">
        <v>469</v>
      </c>
      <c r="E14" s="121">
        <v>1</v>
      </c>
      <c r="F14" s="23">
        <v>8500</v>
      </c>
      <c r="G14" s="23">
        <v>8500</v>
      </c>
      <c r="H14" s="23">
        <v>8500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18" t="str">
        <f t="shared" si="0"/>
        <v>     梁河县创建全国民族团结进步示范县工作经费</v>
      </c>
      <c r="B15" s="119" t="s">
        <v>478</v>
      </c>
      <c r="C15" s="119" t="s">
        <v>479</v>
      </c>
      <c r="D15" s="120" t="s">
        <v>469</v>
      </c>
      <c r="E15" s="121">
        <v>10</v>
      </c>
      <c r="F15" s="23">
        <v>77000</v>
      </c>
      <c r="G15" s="23">
        <v>77000</v>
      </c>
      <c r="H15" s="23">
        <v>77000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18" t="str">
        <f>"     "&amp;"宗教工作专项经费"</f>
        <v>     宗教工作专项经费</v>
      </c>
      <c r="B16" s="119" t="s">
        <v>480</v>
      </c>
      <c r="C16" s="119" t="s">
        <v>471</v>
      </c>
      <c r="D16" s="120" t="s">
        <v>440</v>
      </c>
      <c r="E16" s="121">
        <v>1</v>
      </c>
      <c r="F16" s="23">
        <v>7400</v>
      </c>
      <c r="G16" s="23">
        <v>7400</v>
      </c>
      <c r="H16" s="23">
        <v>7400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118" t="str">
        <f>"     "&amp;"公用经费安排的公车购置及运维费"</f>
        <v>     公用经费安排的公车购置及运维费</v>
      </c>
      <c r="B17" s="119" t="s">
        <v>481</v>
      </c>
      <c r="C17" s="119" t="s">
        <v>482</v>
      </c>
      <c r="D17" s="120" t="s">
        <v>440</v>
      </c>
      <c r="E17" s="121">
        <v>1</v>
      </c>
      <c r="F17" s="23">
        <v>2300</v>
      </c>
      <c r="G17" s="23">
        <v>2300</v>
      </c>
      <c r="H17" s="23">
        <v>2300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30" customHeight="1" spans="1:17">
      <c r="A18" s="123" t="s">
        <v>454</v>
      </c>
      <c r="B18" s="124"/>
      <c r="C18" s="124"/>
      <c r="D18" s="124"/>
      <c r="E18" s="121"/>
      <c r="F18" s="23">
        <v>175800</v>
      </c>
      <c r="G18" s="23">
        <v>175800</v>
      </c>
      <c r="H18" s="23">
        <v>175800</v>
      </c>
      <c r="I18" s="23"/>
      <c r="J18" s="23"/>
      <c r="K18" s="23"/>
      <c r="L18" s="23"/>
      <c r="M18" s="23"/>
      <c r="N18" s="23"/>
      <c r="O18" s="23"/>
      <c r="P18" s="23"/>
      <c r="Q18" s="23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5"/>
      <c r="N1" s="95" t="s">
        <v>483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"单位名称："&amp;"中国共产党梁河县委员会统一战线工作部"</f>
        <v>单位名称：中国共产党梁河县委员会统一战线工作部</v>
      </c>
      <c r="B3" s="32"/>
      <c r="C3" s="32"/>
      <c r="D3" s="32"/>
      <c r="E3" s="32"/>
      <c r="F3" s="32"/>
      <c r="G3" s="32"/>
      <c r="H3" s="94"/>
      <c r="I3" s="1"/>
      <c r="J3" s="1"/>
      <c r="K3" s="94"/>
      <c r="L3" s="1"/>
      <c r="M3" s="96"/>
      <c r="N3" s="97" t="s">
        <v>27</v>
      </c>
    </row>
    <row r="4" ht="15.75" customHeight="1" spans="1:14">
      <c r="A4" s="11" t="s">
        <v>457</v>
      </c>
      <c r="B4" s="11" t="s">
        <v>484</v>
      </c>
      <c r="C4" s="11" t="s">
        <v>485</v>
      </c>
      <c r="D4" s="12" t="s">
        <v>193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0" t="s">
        <v>30</v>
      </c>
      <c r="E5" s="11" t="s">
        <v>34</v>
      </c>
      <c r="F5" s="11" t="s">
        <v>463</v>
      </c>
      <c r="G5" s="11" t="s">
        <v>464</v>
      </c>
      <c r="H5" s="11" t="s">
        <v>465</v>
      </c>
      <c r="I5" s="12" t="s">
        <v>466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9"/>
      <c r="E6" s="16" t="s">
        <v>33</v>
      </c>
      <c r="F6" s="18"/>
      <c r="G6" s="18"/>
      <c r="H6" s="79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8"/>
      <c r="B8" s="98"/>
      <c r="C8" s="9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9"/>
      <c r="B9" s="99"/>
      <c r="C9" s="9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100"/>
      <c r="C10" s="10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101" t="s">
        <v>486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9" t="s">
        <v>487</v>
      </c>
    </row>
    <row r="2" ht="27.75" customHeight="1" spans="1:13">
      <c r="A2" s="43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2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71"/>
    </row>
    <row r="4" ht="18" customHeight="1" spans="1:13">
      <c r="A4" s="72" t="str">
        <f>"单位名称："&amp;"中国共产党梁河县委员会统一战线工作部"</f>
        <v>单位名称：中国共产党梁河县委员会统一战线工作部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74"/>
    </row>
    <row r="5" ht="19.5" customHeight="1" spans="1:13">
      <c r="A5" s="75" t="s">
        <v>488</v>
      </c>
      <c r="B5" s="12" t="s">
        <v>193</v>
      </c>
      <c r="C5" s="13"/>
      <c r="D5" s="76"/>
      <c r="E5" s="77" t="s">
        <v>489</v>
      </c>
      <c r="F5" s="78"/>
      <c r="G5" s="78"/>
      <c r="H5" s="78"/>
      <c r="I5" s="78"/>
      <c r="J5" s="78"/>
      <c r="K5" s="78"/>
      <c r="L5" s="78"/>
      <c r="M5" s="14"/>
    </row>
    <row r="6" ht="40.5" customHeight="1" spans="1:13">
      <c r="A6" s="79"/>
      <c r="B6" s="80" t="s">
        <v>30</v>
      </c>
      <c r="C6" s="11" t="s">
        <v>34</v>
      </c>
      <c r="D6" s="81" t="s">
        <v>490</v>
      </c>
      <c r="E6" s="82" t="s">
        <v>491</v>
      </c>
      <c r="F6" s="83" t="s">
        <v>492</v>
      </c>
      <c r="G6" s="83" t="s">
        <v>493</v>
      </c>
      <c r="H6" s="83" t="s">
        <v>494</v>
      </c>
      <c r="I6" s="83" t="s">
        <v>495</v>
      </c>
      <c r="J6" s="83" t="s">
        <v>496</v>
      </c>
      <c r="K6" s="83" t="s">
        <v>497</v>
      </c>
      <c r="L6" s="83" t="s">
        <v>498</v>
      </c>
      <c r="M6" s="83" t="s">
        <v>499</v>
      </c>
    </row>
    <row r="7" ht="19.5" customHeight="1" spans="1:13">
      <c r="A7" s="36">
        <v>1</v>
      </c>
      <c r="B7" s="36">
        <v>2</v>
      </c>
      <c r="C7" s="84">
        <v>3</v>
      </c>
      <c r="D7" s="85">
        <v>4</v>
      </c>
      <c r="E7" s="86">
        <v>5</v>
      </c>
      <c r="F7" s="87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</row>
    <row r="8" ht="19.5" customHeight="1" spans="1:13">
      <c r="A8" s="37"/>
      <c r="B8" s="89"/>
      <c r="C8" s="89"/>
      <c r="D8" s="90"/>
      <c r="E8" s="91"/>
      <c r="F8" s="92"/>
      <c r="G8" s="92"/>
      <c r="H8" s="92"/>
      <c r="I8" s="92"/>
      <c r="J8" s="92"/>
      <c r="K8" s="92"/>
      <c r="L8" s="92"/>
      <c r="M8" s="92"/>
    </row>
    <row r="9" ht="19.5" customHeight="1" spans="1:13">
      <c r="A9" s="37"/>
      <c r="B9" s="89"/>
      <c r="C9" s="89"/>
      <c r="D9" s="90"/>
      <c r="E9" s="93"/>
      <c r="F9" s="93"/>
      <c r="G9" s="93"/>
      <c r="H9" s="93"/>
      <c r="I9" s="93"/>
      <c r="J9" s="93"/>
      <c r="K9" s="93"/>
      <c r="L9" s="93"/>
      <c r="M9" s="24"/>
    </row>
    <row r="10" ht="19.5" customHeight="1" spans="1:13">
      <c r="A10" s="51" t="s">
        <v>30</v>
      </c>
      <c r="B10" s="89"/>
      <c r="C10" s="89"/>
      <c r="D10" s="90"/>
      <c r="E10" s="91"/>
      <c r="F10" s="92"/>
      <c r="G10" s="92"/>
      <c r="H10" s="92"/>
      <c r="I10" s="92"/>
      <c r="J10" s="92"/>
      <c r="K10" s="92"/>
      <c r="L10" s="92"/>
      <c r="M10" s="92"/>
    </row>
    <row r="11" ht="17.25" customHeight="1" spans="1:13">
      <c r="A11" s="44" t="s">
        <v>500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:10">
      <c r="J1" s="55" t="s">
        <v>501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"单位名称："&amp;"中国共产党梁河县委员会统一战线工作部"</f>
        <v>单位名称：中国共产党梁河县委员会统一战线工作部</v>
      </c>
      <c r="B3" s="45"/>
      <c r="C3" s="45"/>
      <c r="D3" s="45"/>
      <c r="E3" s="45"/>
      <c r="F3" s="58"/>
      <c r="G3" s="45"/>
      <c r="H3" s="58"/>
    </row>
    <row r="4" ht="44.25" customHeight="1" spans="1:10">
      <c r="A4" s="35" t="s">
        <v>313</v>
      </c>
      <c r="B4" s="35" t="s">
        <v>314</v>
      </c>
      <c r="C4" s="35" t="s">
        <v>315</v>
      </c>
      <c r="D4" s="35" t="s">
        <v>316</v>
      </c>
      <c r="E4" s="35" t="s">
        <v>317</v>
      </c>
      <c r="F4" s="59" t="s">
        <v>318</v>
      </c>
      <c r="G4" s="35" t="s">
        <v>319</v>
      </c>
      <c r="H4" s="59" t="s">
        <v>321</v>
      </c>
      <c r="I4" s="59" t="s">
        <v>320</v>
      </c>
      <c r="J4" s="35" t="s">
        <v>322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49"/>
      <c r="C6" s="49"/>
      <c r="D6" s="49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502</v>
      </c>
      <c r="C7" s="63" t="s">
        <v>502</v>
      </c>
      <c r="D7" s="63" t="s">
        <v>502</v>
      </c>
      <c r="E7" s="62" t="s">
        <v>502</v>
      </c>
      <c r="F7" s="63" t="s">
        <v>502</v>
      </c>
      <c r="G7" s="62" t="s">
        <v>502</v>
      </c>
      <c r="H7" s="63" t="s">
        <v>502</v>
      </c>
      <c r="I7" s="63" t="s">
        <v>502</v>
      </c>
      <c r="J7" s="64" t="s">
        <v>502</v>
      </c>
    </row>
    <row r="8" ht="18.45" customHeight="1" spans="1:10">
      <c r="A8" s="65" t="s">
        <v>500</v>
      </c>
      <c r="B8" s="66"/>
      <c r="C8" s="66"/>
      <c r="D8" s="66"/>
      <c r="E8" s="65"/>
      <c r="F8" s="66"/>
      <c r="G8" s="65"/>
      <c r="H8" s="66"/>
      <c r="I8" s="66"/>
      <c r="J8" s="65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M14" sqref="M14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1:8">
      <c r="H1" s="42" t="s">
        <v>503</v>
      </c>
    </row>
    <row r="2" ht="28.5" customHeight="1" spans="1:8">
      <c r="A2" s="43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44" t="str">
        <f>"单位名称："&amp;"中国共产党梁河县委员会统一战线工作部"</f>
        <v>单位名称：中国共产党梁河县委员会统一战线工作部</v>
      </c>
      <c r="B3" s="7"/>
      <c r="C3" s="45"/>
    </row>
    <row r="4" ht="18" customHeight="1" spans="1:8">
      <c r="A4" s="11" t="s">
        <v>186</v>
      </c>
      <c r="B4" s="11" t="s">
        <v>504</v>
      </c>
      <c r="C4" s="11" t="s">
        <v>505</v>
      </c>
      <c r="D4" s="11" t="s">
        <v>506</v>
      </c>
      <c r="E4" s="11" t="s">
        <v>507</v>
      </c>
      <c r="F4" s="46" t="s">
        <v>508</v>
      </c>
      <c r="G4" s="47"/>
      <c r="H4" s="48"/>
    </row>
    <row r="5" ht="18" customHeight="1" spans="1:8">
      <c r="A5" s="18"/>
      <c r="B5" s="18"/>
      <c r="C5" s="18"/>
      <c r="D5" s="18"/>
      <c r="E5" s="18"/>
      <c r="F5" s="35" t="s">
        <v>461</v>
      </c>
      <c r="G5" s="35" t="s">
        <v>509</v>
      </c>
      <c r="H5" s="35" t="s">
        <v>510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49"/>
      <c r="B7" s="49"/>
      <c r="C7" s="49"/>
      <c r="D7" s="49"/>
      <c r="E7" s="49"/>
      <c r="F7" s="38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39"/>
      <c r="G8" s="53"/>
      <c r="H8" s="53"/>
    </row>
    <row r="9" customHeight="1" spans="1:8">
      <c r="A9" s="54" t="s">
        <v>511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topLeftCell="A7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512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"单位名称："&amp;"中国共产党梁河县委员会统一战线工作部"</f>
        <v>单位名称：中国共产党梁河县委员会统一战线工作部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288</v>
      </c>
      <c r="B4" s="34" t="s">
        <v>188</v>
      </c>
      <c r="C4" s="34" t="s">
        <v>289</v>
      </c>
      <c r="D4" s="35" t="s">
        <v>189</v>
      </c>
      <c r="E4" s="35" t="s">
        <v>190</v>
      </c>
      <c r="F4" s="35" t="s">
        <v>290</v>
      </c>
      <c r="G4" s="35" t="s">
        <v>291</v>
      </c>
      <c r="H4" s="36" t="s">
        <v>30</v>
      </c>
      <c r="I4" s="36" t="s">
        <v>513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 t="s">
        <v>385</v>
      </c>
      <c r="C8" s="37"/>
      <c r="D8" s="37"/>
      <c r="E8" s="37"/>
      <c r="F8" s="37"/>
      <c r="G8" s="37"/>
      <c r="H8" s="23">
        <v>7000000</v>
      </c>
      <c r="I8" s="23">
        <v>7000000</v>
      </c>
      <c r="J8" s="23"/>
      <c r="K8" s="38"/>
    </row>
    <row r="9" ht="52.5" customHeight="1" spans="1:11">
      <c r="A9" s="22" t="s">
        <v>306</v>
      </c>
      <c r="B9" s="22" t="s">
        <v>385</v>
      </c>
      <c r="C9" s="22" t="s">
        <v>46</v>
      </c>
      <c r="D9" s="22" t="s">
        <v>126</v>
      </c>
      <c r="E9" s="22" t="s">
        <v>127</v>
      </c>
      <c r="F9" s="22" t="s">
        <v>514</v>
      </c>
      <c r="G9" s="22" t="s">
        <v>515</v>
      </c>
      <c r="H9" s="23">
        <v>70000</v>
      </c>
      <c r="I9" s="23">
        <v>70000</v>
      </c>
      <c r="J9" s="23"/>
      <c r="K9" s="39"/>
    </row>
    <row r="10" ht="52.5" customHeight="1" spans="1:11">
      <c r="A10" s="22" t="s">
        <v>306</v>
      </c>
      <c r="B10" s="22" t="s">
        <v>385</v>
      </c>
      <c r="C10" s="22" t="s">
        <v>46</v>
      </c>
      <c r="D10" s="22" t="s">
        <v>126</v>
      </c>
      <c r="E10" s="22" t="s">
        <v>127</v>
      </c>
      <c r="F10" s="22" t="s">
        <v>516</v>
      </c>
      <c r="G10" s="22" t="s">
        <v>517</v>
      </c>
      <c r="H10" s="23">
        <v>6930000</v>
      </c>
      <c r="I10" s="23">
        <v>6930000</v>
      </c>
      <c r="J10" s="23"/>
      <c r="K10" s="25"/>
    </row>
    <row r="11" ht="52.5" customHeight="1" spans="1:11">
      <c r="A11" s="25"/>
      <c r="B11" s="22" t="s">
        <v>406</v>
      </c>
      <c r="C11" s="25"/>
      <c r="D11" s="25"/>
      <c r="E11" s="25"/>
      <c r="F11" s="25"/>
      <c r="G11" s="25"/>
      <c r="H11" s="23">
        <v>1100000</v>
      </c>
      <c r="I11" s="23">
        <v>1100000</v>
      </c>
      <c r="J11" s="23"/>
      <c r="K11" s="25"/>
    </row>
    <row r="12" ht="52.5" customHeight="1" spans="1:11">
      <c r="A12" s="22" t="s">
        <v>306</v>
      </c>
      <c r="B12" s="22" t="s">
        <v>406</v>
      </c>
      <c r="C12" s="22" t="s">
        <v>46</v>
      </c>
      <c r="D12" s="22" t="s">
        <v>126</v>
      </c>
      <c r="E12" s="22" t="s">
        <v>127</v>
      </c>
      <c r="F12" s="22" t="s">
        <v>514</v>
      </c>
      <c r="G12" s="22" t="s">
        <v>515</v>
      </c>
      <c r="H12" s="23">
        <v>11000</v>
      </c>
      <c r="I12" s="23">
        <v>11000</v>
      </c>
      <c r="J12" s="23"/>
      <c r="K12" s="25"/>
    </row>
    <row r="13" ht="52.5" customHeight="1" spans="1:11">
      <c r="A13" s="22" t="s">
        <v>306</v>
      </c>
      <c r="B13" s="22" t="s">
        <v>406</v>
      </c>
      <c r="C13" s="22" t="s">
        <v>46</v>
      </c>
      <c r="D13" s="22" t="s">
        <v>126</v>
      </c>
      <c r="E13" s="22" t="s">
        <v>127</v>
      </c>
      <c r="F13" s="22" t="s">
        <v>516</v>
      </c>
      <c r="G13" s="22" t="s">
        <v>517</v>
      </c>
      <c r="H13" s="23">
        <v>1089000</v>
      </c>
      <c r="I13" s="23">
        <v>1089000</v>
      </c>
      <c r="J13" s="23"/>
      <c r="K13" s="25"/>
    </row>
    <row r="14" ht="30" customHeight="1" spans="1:11">
      <c r="A14" s="40" t="s">
        <v>454</v>
      </c>
      <c r="B14" s="41"/>
      <c r="C14" s="41"/>
      <c r="D14" s="41"/>
      <c r="E14" s="41"/>
      <c r="F14" s="41"/>
      <c r="G14" s="41"/>
      <c r="H14" s="23">
        <v>8100000</v>
      </c>
      <c r="I14" s="23">
        <v>8100000</v>
      </c>
      <c r="J14" s="23"/>
      <c r="K14" s="39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A1" sqref="A1:G1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518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"单位名称："&amp;"中国共产党梁河县委员会统一战线工作部"</f>
        <v>单位名称：中国共产党梁河县委员会统一战线工作部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289</v>
      </c>
      <c r="B4" s="10" t="s">
        <v>288</v>
      </c>
      <c r="C4" s="10" t="s">
        <v>188</v>
      </c>
      <c r="D4" s="11" t="s">
        <v>519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1666000</v>
      </c>
      <c r="F8" s="23">
        <v>1706000</v>
      </c>
      <c r="G8" s="23">
        <v>1706000</v>
      </c>
    </row>
    <row r="9" ht="52.5" customHeight="1" spans="1:7">
      <c r="A9" s="24"/>
      <c r="B9" s="22" t="s">
        <v>520</v>
      </c>
      <c r="C9" s="22" t="s">
        <v>305</v>
      </c>
      <c r="D9" s="22" t="s">
        <v>521</v>
      </c>
      <c r="E9" s="23">
        <v>116000</v>
      </c>
      <c r="F9" s="23">
        <v>116000</v>
      </c>
      <c r="G9" s="23">
        <v>116000</v>
      </c>
    </row>
    <row r="10" ht="52.5" customHeight="1" spans="1:7">
      <c r="A10" s="25"/>
      <c r="B10" s="22" t="s">
        <v>520</v>
      </c>
      <c r="C10" s="22" t="s">
        <v>308</v>
      </c>
      <c r="D10" s="22" t="s">
        <v>521</v>
      </c>
      <c r="E10" s="23">
        <v>50000</v>
      </c>
      <c r="F10" s="23">
        <v>90000</v>
      </c>
      <c r="G10" s="23">
        <v>90000</v>
      </c>
    </row>
    <row r="11" ht="52.5" customHeight="1" spans="1:7">
      <c r="A11" s="25"/>
      <c r="B11" s="22" t="s">
        <v>522</v>
      </c>
      <c r="C11" s="22" t="s">
        <v>294</v>
      </c>
      <c r="D11" s="22" t="s">
        <v>521</v>
      </c>
      <c r="E11" s="23">
        <v>1500000</v>
      </c>
      <c r="F11" s="23">
        <v>1500000</v>
      </c>
      <c r="G11" s="23">
        <v>1500000</v>
      </c>
    </row>
    <row r="12" ht="30" customHeight="1" spans="1:7">
      <c r="A12" s="26" t="s">
        <v>30</v>
      </c>
      <c r="B12" s="27" t="s">
        <v>502</v>
      </c>
      <c r="C12" s="27"/>
      <c r="D12" s="28"/>
      <c r="E12" s="23">
        <v>1666000</v>
      </c>
      <c r="F12" s="23">
        <v>1706000</v>
      </c>
      <c r="G12" s="23">
        <v>1706000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94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5" t="s">
        <v>26</v>
      </c>
      <c r="Q1" s="95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"单位名称："&amp;"中国共产党梁河县委员会统一战线工作部"</f>
        <v>单位名称：中国共产党梁河县委员会统一战线工作部</v>
      </c>
      <c r="B3" s="31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95" t="s">
        <v>27</v>
      </c>
      <c r="Q3" s="95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5" t="s">
        <v>38</v>
      </c>
      <c r="J5" s="195"/>
      <c r="K5" s="195"/>
      <c r="L5" s="195"/>
      <c r="M5" s="195"/>
      <c r="N5" s="19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9"/>
      <c r="B6" s="79"/>
      <c r="C6" s="79"/>
      <c r="D6" s="80"/>
      <c r="E6" s="80"/>
      <c r="F6" s="80"/>
      <c r="G6" s="79"/>
      <c r="H6" s="79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0"/>
      <c r="P6" s="80"/>
      <c r="Q6" s="80"/>
      <c r="R6" s="80"/>
      <c r="S6" s="80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6" t="s">
        <v>45</v>
      </c>
      <c r="B8" s="196" t="s">
        <v>46</v>
      </c>
      <c r="C8" s="23">
        <v>4556856.9</v>
      </c>
      <c r="D8" s="23">
        <v>4556856.9</v>
      </c>
      <c r="E8" s="23">
        <v>4556856.9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7"/>
      <c r="C9" s="185">
        <v>4556856.9</v>
      </c>
      <c r="D9" s="185">
        <v>4556856.9</v>
      </c>
      <c r="E9" s="185">
        <v>4556856.9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8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97" t="s">
        <v>47</v>
      </c>
      <c r="O1" s="97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1" t="str">
        <f>"单位名称："&amp;"中国共产党梁河县委员会统一战线工作部"</f>
        <v>单位名称：中国共产党梁河县委员会统一战线工作部</v>
      </c>
      <c r="B3" s="31"/>
      <c r="C3" s="31"/>
      <c r="D3" s="31"/>
      <c r="E3" s="31"/>
      <c r="F3" s="31"/>
      <c r="G3" s="187"/>
      <c r="H3" s="187"/>
      <c r="I3" s="187"/>
      <c r="J3" s="187"/>
      <c r="K3" s="187"/>
      <c r="L3" s="187"/>
      <c r="M3" s="187"/>
      <c r="N3" s="97" t="s">
        <v>1</v>
      </c>
      <c r="O3" s="97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6">
        <v>3842844.7</v>
      </c>
      <c r="D7" s="156">
        <v>3842844.7</v>
      </c>
      <c r="E7" s="156">
        <v>2176844.7</v>
      </c>
      <c r="F7" s="156">
        <v>1666000</v>
      </c>
      <c r="G7" s="156"/>
      <c r="H7" s="156"/>
      <c r="I7" s="156"/>
      <c r="J7" s="156"/>
      <c r="K7" s="156"/>
      <c r="L7" s="156"/>
      <c r="M7" s="156"/>
      <c r="N7" s="156"/>
      <c r="O7" s="156"/>
    </row>
    <row r="8" ht="52.5" customHeight="1" spans="1:15">
      <c r="A8" s="192" t="s">
        <v>76</v>
      </c>
      <c r="B8" s="192" t="s">
        <v>77</v>
      </c>
      <c r="C8" s="156">
        <v>1500000</v>
      </c>
      <c r="D8" s="156">
        <v>1500000</v>
      </c>
      <c r="E8" s="156"/>
      <c r="F8" s="156">
        <v>1500000</v>
      </c>
      <c r="G8" s="156"/>
      <c r="H8" s="156"/>
      <c r="I8" s="156"/>
      <c r="J8" s="156"/>
      <c r="K8" s="156"/>
      <c r="L8" s="156"/>
      <c r="M8" s="156"/>
      <c r="N8" s="156"/>
      <c r="O8" s="156"/>
    </row>
    <row r="9" ht="52.5" customHeight="1" spans="1:15">
      <c r="A9" s="193" t="s">
        <v>78</v>
      </c>
      <c r="B9" s="193" t="s">
        <v>79</v>
      </c>
      <c r="C9" s="156">
        <v>1500000</v>
      </c>
      <c r="D9" s="156">
        <v>1500000</v>
      </c>
      <c r="E9" s="156"/>
      <c r="F9" s="156">
        <v>1500000</v>
      </c>
      <c r="G9" s="156"/>
      <c r="H9" s="156"/>
      <c r="I9" s="156"/>
      <c r="J9" s="156"/>
      <c r="K9" s="156"/>
      <c r="L9" s="156"/>
      <c r="M9" s="156"/>
      <c r="N9" s="156"/>
      <c r="O9" s="156"/>
    </row>
    <row r="10" ht="52.5" customHeight="1" spans="1:15">
      <c r="A10" s="192" t="s">
        <v>80</v>
      </c>
      <c r="B10" s="192" t="s">
        <v>81</v>
      </c>
      <c r="C10" s="156">
        <v>27400</v>
      </c>
      <c r="D10" s="156">
        <v>27400</v>
      </c>
      <c r="E10" s="156">
        <v>27400</v>
      </c>
      <c r="F10" s="156"/>
      <c r="G10" s="156"/>
      <c r="H10" s="156"/>
      <c r="I10" s="156"/>
      <c r="J10" s="156"/>
      <c r="K10" s="156"/>
      <c r="L10" s="156"/>
      <c r="M10" s="156"/>
      <c r="N10" s="156"/>
      <c r="O10" s="156"/>
    </row>
    <row r="11" ht="52.5" customHeight="1" spans="1:15">
      <c r="A11" s="193" t="s">
        <v>82</v>
      </c>
      <c r="B11" s="193" t="s">
        <v>83</v>
      </c>
      <c r="C11" s="156">
        <v>27400</v>
      </c>
      <c r="D11" s="156">
        <v>27400</v>
      </c>
      <c r="E11" s="156">
        <v>27400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</row>
    <row r="12" ht="52.5" customHeight="1" spans="1:15">
      <c r="A12" s="192" t="s">
        <v>84</v>
      </c>
      <c r="B12" s="192" t="s">
        <v>85</v>
      </c>
      <c r="C12" s="156">
        <v>2312144.7</v>
      </c>
      <c r="D12" s="156">
        <v>2312144.7</v>
      </c>
      <c r="E12" s="156">
        <v>2146144.7</v>
      </c>
      <c r="F12" s="156">
        <v>166000</v>
      </c>
      <c r="G12" s="156"/>
      <c r="H12" s="156"/>
      <c r="I12" s="156"/>
      <c r="J12" s="156"/>
      <c r="K12" s="156"/>
      <c r="L12" s="156"/>
      <c r="M12" s="156"/>
      <c r="N12" s="156"/>
      <c r="O12" s="156"/>
    </row>
    <row r="13" ht="52.5" customHeight="1" spans="1:15">
      <c r="A13" s="193" t="s">
        <v>86</v>
      </c>
      <c r="B13" s="193" t="s">
        <v>87</v>
      </c>
      <c r="C13" s="156">
        <v>2146144.7</v>
      </c>
      <c r="D13" s="156">
        <v>2146144.7</v>
      </c>
      <c r="E13" s="156">
        <v>2146144.7</v>
      </c>
      <c r="F13" s="156"/>
      <c r="G13" s="156"/>
      <c r="H13" s="156"/>
      <c r="I13" s="156"/>
      <c r="J13" s="156"/>
      <c r="K13" s="156"/>
      <c r="L13" s="156"/>
      <c r="M13" s="156"/>
      <c r="N13" s="156"/>
      <c r="O13" s="156"/>
    </row>
    <row r="14" ht="52.5" customHeight="1" spans="1:15">
      <c r="A14" s="193" t="s">
        <v>88</v>
      </c>
      <c r="B14" s="193" t="s">
        <v>89</v>
      </c>
      <c r="C14" s="156">
        <v>50000</v>
      </c>
      <c r="D14" s="156">
        <v>50000</v>
      </c>
      <c r="E14" s="156"/>
      <c r="F14" s="156">
        <v>50000</v>
      </c>
      <c r="G14" s="156"/>
      <c r="H14" s="156"/>
      <c r="I14" s="156"/>
      <c r="J14" s="156"/>
      <c r="K14" s="156"/>
      <c r="L14" s="156"/>
      <c r="M14" s="156"/>
      <c r="N14" s="156"/>
      <c r="O14" s="156"/>
    </row>
    <row r="15" ht="52.5" customHeight="1" spans="1:15">
      <c r="A15" s="193" t="s">
        <v>90</v>
      </c>
      <c r="B15" s="193" t="s">
        <v>91</v>
      </c>
      <c r="C15" s="156">
        <v>116000</v>
      </c>
      <c r="D15" s="156">
        <v>116000</v>
      </c>
      <c r="E15" s="156"/>
      <c r="F15" s="156">
        <v>116000</v>
      </c>
      <c r="G15" s="156"/>
      <c r="H15" s="156"/>
      <c r="I15" s="156"/>
      <c r="J15" s="156"/>
      <c r="K15" s="156"/>
      <c r="L15" s="156"/>
      <c r="M15" s="156"/>
      <c r="N15" s="156"/>
      <c r="O15" s="156"/>
    </row>
    <row r="16" ht="52.5" customHeight="1" spans="1:15">
      <c r="A16" s="192" t="s">
        <v>92</v>
      </c>
      <c r="B16" s="192" t="s">
        <v>93</v>
      </c>
      <c r="C16" s="156">
        <v>3300</v>
      </c>
      <c r="D16" s="156">
        <v>3300</v>
      </c>
      <c r="E16" s="156">
        <v>3300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ht="52.5" customHeight="1" spans="1:15">
      <c r="A17" s="193" t="s">
        <v>94</v>
      </c>
      <c r="B17" s="193" t="s">
        <v>93</v>
      </c>
      <c r="C17" s="156">
        <v>3300</v>
      </c>
      <c r="D17" s="156">
        <v>3300</v>
      </c>
      <c r="E17" s="156">
        <v>3300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</row>
    <row r="18" ht="52.5" customHeight="1" spans="1:15">
      <c r="A18" s="191" t="s">
        <v>95</v>
      </c>
      <c r="B18" s="191" t="s">
        <v>96</v>
      </c>
      <c r="C18" s="156">
        <v>376198.45</v>
      </c>
      <c r="D18" s="156">
        <v>376198.45</v>
      </c>
      <c r="E18" s="156">
        <v>376198.45</v>
      </c>
      <c r="F18" s="156"/>
      <c r="G18" s="156"/>
      <c r="H18" s="156"/>
      <c r="I18" s="156"/>
      <c r="J18" s="156"/>
      <c r="K18" s="156"/>
      <c r="L18" s="156"/>
      <c r="M18" s="156"/>
      <c r="N18" s="156"/>
      <c r="O18" s="156"/>
    </row>
    <row r="19" ht="52.5" customHeight="1" spans="1:15">
      <c r="A19" s="192" t="s">
        <v>97</v>
      </c>
      <c r="B19" s="192" t="s">
        <v>98</v>
      </c>
      <c r="C19" s="156">
        <v>359929.33</v>
      </c>
      <c r="D19" s="156">
        <v>359929.33</v>
      </c>
      <c r="E19" s="156">
        <v>359929.33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</row>
    <row r="20" ht="52.5" customHeight="1" spans="1:15">
      <c r="A20" s="193" t="s">
        <v>99</v>
      </c>
      <c r="B20" s="193" t="s">
        <v>100</v>
      </c>
      <c r="C20" s="156">
        <v>8400</v>
      </c>
      <c r="D20" s="156">
        <v>8400</v>
      </c>
      <c r="E20" s="156">
        <v>8400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ht="52.5" customHeight="1" spans="1:15">
      <c r="A21" s="193" t="s">
        <v>101</v>
      </c>
      <c r="B21" s="193" t="s">
        <v>102</v>
      </c>
      <c r="C21" s="156">
        <v>262936.32</v>
      </c>
      <c r="D21" s="156">
        <v>262936.32</v>
      </c>
      <c r="E21" s="156">
        <v>262936.32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</row>
    <row r="22" ht="52.5" customHeight="1" spans="1:15">
      <c r="A22" s="193" t="s">
        <v>103</v>
      </c>
      <c r="B22" s="193" t="s">
        <v>104</v>
      </c>
      <c r="C22" s="156">
        <v>88593.01</v>
      </c>
      <c r="D22" s="156">
        <v>88593.01</v>
      </c>
      <c r="E22" s="156">
        <v>88593.01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</row>
    <row r="23" ht="52.5" customHeight="1" spans="1:15">
      <c r="A23" s="192" t="s">
        <v>105</v>
      </c>
      <c r="B23" s="192" t="s">
        <v>106</v>
      </c>
      <c r="C23" s="156">
        <v>13080</v>
      </c>
      <c r="D23" s="156">
        <v>13080</v>
      </c>
      <c r="E23" s="156">
        <v>13080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</row>
    <row r="24" ht="52.5" customHeight="1" spans="1:15">
      <c r="A24" s="193" t="s">
        <v>107</v>
      </c>
      <c r="B24" s="193" t="s">
        <v>108</v>
      </c>
      <c r="C24" s="156">
        <v>13080</v>
      </c>
      <c r="D24" s="156">
        <v>13080</v>
      </c>
      <c r="E24" s="156">
        <v>13080</v>
      </c>
      <c r="F24" s="156"/>
      <c r="G24" s="156"/>
      <c r="H24" s="156"/>
      <c r="I24" s="156"/>
      <c r="J24" s="156"/>
      <c r="K24" s="156"/>
      <c r="L24" s="156"/>
      <c r="M24" s="156"/>
      <c r="N24" s="156"/>
      <c r="O24" s="156"/>
    </row>
    <row r="25" ht="52.5" customHeight="1" spans="1:15">
      <c r="A25" s="192" t="s">
        <v>109</v>
      </c>
      <c r="B25" s="192" t="s">
        <v>110</v>
      </c>
      <c r="C25" s="156">
        <v>3189.12</v>
      </c>
      <c r="D25" s="156">
        <v>3189.12</v>
      </c>
      <c r="E25" s="156">
        <v>3189.12</v>
      </c>
      <c r="F25" s="156"/>
      <c r="G25" s="156"/>
      <c r="H25" s="156"/>
      <c r="I25" s="156"/>
      <c r="J25" s="156"/>
      <c r="K25" s="156"/>
      <c r="L25" s="156"/>
      <c r="M25" s="156"/>
      <c r="N25" s="156"/>
      <c r="O25" s="156"/>
    </row>
    <row r="26" ht="52.5" customHeight="1" spans="1:15">
      <c r="A26" s="193" t="s">
        <v>111</v>
      </c>
      <c r="B26" s="193" t="s">
        <v>110</v>
      </c>
      <c r="C26" s="156">
        <v>3189.12</v>
      </c>
      <c r="D26" s="156">
        <v>3189.12</v>
      </c>
      <c r="E26" s="156">
        <v>3189.12</v>
      </c>
      <c r="F26" s="156"/>
      <c r="G26" s="156"/>
      <c r="H26" s="156"/>
      <c r="I26" s="156"/>
      <c r="J26" s="156"/>
      <c r="K26" s="156"/>
      <c r="L26" s="156"/>
      <c r="M26" s="156"/>
      <c r="N26" s="156"/>
      <c r="O26" s="156"/>
    </row>
    <row r="27" ht="52.5" customHeight="1" spans="1:15">
      <c r="A27" s="191" t="s">
        <v>112</v>
      </c>
      <c r="B27" s="191" t="s">
        <v>113</v>
      </c>
      <c r="C27" s="156">
        <v>140611.51</v>
      </c>
      <c r="D27" s="156">
        <v>140611.51</v>
      </c>
      <c r="E27" s="156">
        <v>140611.51</v>
      </c>
      <c r="F27" s="156"/>
      <c r="G27" s="156"/>
      <c r="H27" s="156"/>
      <c r="I27" s="156"/>
      <c r="J27" s="156"/>
      <c r="K27" s="156"/>
      <c r="L27" s="156"/>
      <c r="M27" s="156"/>
      <c r="N27" s="156"/>
      <c r="O27" s="156"/>
    </row>
    <row r="28" ht="52.5" customHeight="1" spans="1:15">
      <c r="A28" s="192" t="s">
        <v>114</v>
      </c>
      <c r="B28" s="192" t="s">
        <v>115</v>
      </c>
      <c r="C28" s="156">
        <v>140611.51</v>
      </c>
      <c r="D28" s="156">
        <v>140611.51</v>
      </c>
      <c r="E28" s="156">
        <v>140611.51</v>
      </c>
      <c r="F28" s="156"/>
      <c r="G28" s="156"/>
      <c r="H28" s="156"/>
      <c r="I28" s="156"/>
      <c r="J28" s="156"/>
      <c r="K28" s="156"/>
      <c r="L28" s="156"/>
      <c r="M28" s="156"/>
      <c r="N28" s="156"/>
      <c r="O28" s="156"/>
    </row>
    <row r="29" ht="52.5" customHeight="1" spans="1:15">
      <c r="A29" s="193" t="s">
        <v>116</v>
      </c>
      <c r="B29" s="193" t="s">
        <v>117</v>
      </c>
      <c r="C29" s="156">
        <v>123251.4</v>
      </c>
      <c r="D29" s="156">
        <v>123251.4</v>
      </c>
      <c r="E29" s="156">
        <v>123251.4</v>
      </c>
      <c r="F29" s="156"/>
      <c r="G29" s="156"/>
      <c r="H29" s="156"/>
      <c r="I29" s="156"/>
      <c r="J29" s="156"/>
      <c r="K29" s="156"/>
      <c r="L29" s="156"/>
      <c r="M29" s="156"/>
      <c r="N29" s="156"/>
      <c r="O29" s="156"/>
    </row>
    <row r="30" ht="52.5" customHeight="1" spans="1:15">
      <c r="A30" s="193" t="s">
        <v>118</v>
      </c>
      <c r="B30" s="193" t="s">
        <v>119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</row>
    <row r="31" ht="52.5" customHeight="1" spans="1:15">
      <c r="A31" s="193" t="s">
        <v>120</v>
      </c>
      <c r="B31" s="193" t="s">
        <v>121</v>
      </c>
      <c r="C31" s="156">
        <v>17360.11</v>
      </c>
      <c r="D31" s="156">
        <v>17360.11</v>
      </c>
      <c r="E31" s="156">
        <v>17360.11</v>
      </c>
      <c r="F31" s="156"/>
      <c r="G31" s="156"/>
      <c r="H31" s="156"/>
      <c r="I31" s="156"/>
      <c r="J31" s="156"/>
      <c r="K31" s="156"/>
      <c r="L31" s="156"/>
      <c r="M31" s="156"/>
      <c r="N31" s="156"/>
      <c r="O31" s="156"/>
    </row>
    <row r="32" ht="52.5" customHeight="1" spans="1:15">
      <c r="A32" s="191" t="s">
        <v>122</v>
      </c>
      <c r="B32" s="191" t="s">
        <v>123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</row>
    <row r="33" ht="52.5" customHeight="1" spans="1:15">
      <c r="A33" s="192" t="s">
        <v>124</v>
      </c>
      <c r="B33" s="192" t="s">
        <v>125</v>
      </c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</row>
    <row r="34" ht="52.5" customHeight="1" spans="1:15">
      <c r="A34" s="193" t="s">
        <v>126</v>
      </c>
      <c r="B34" s="193" t="s">
        <v>127</v>
      </c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</row>
    <row r="35" ht="52.5" customHeight="1" spans="1:15">
      <c r="A35" s="191" t="s">
        <v>128</v>
      </c>
      <c r="B35" s="191" t="s">
        <v>129</v>
      </c>
      <c r="C35" s="156">
        <v>197202.24</v>
      </c>
      <c r="D35" s="156">
        <v>197202.24</v>
      </c>
      <c r="E35" s="156">
        <v>197202.24</v>
      </c>
      <c r="F35" s="156"/>
      <c r="G35" s="156"/>
      <c r="H35" s="156"/>
      <c r="I35" s="156"/>
      <c r="J35" s="156"/>
      <c r="K35" s="156"/>
      <c r="L35" s="156"/>
      <c r="M35" s="156"/>
      <c r="N35" s="156"/>
      <c r="O35" s="156"/>
    </row>
    <row r="36" ht="52.5" customHeight="1" spans="1:15">
      <c r="A36" s="192" t="s">
        <v>130</v>
      </c>
      <c r="B36" s="192" t="s">
        <v>131</v>
      </c>
      <c r="C36" s="156">
        <v>197202.24</v>
      </c>
      <c r="D36" s="156">
        <v>197202.24</v>
      </c>
      <c r="E36" s="156">
        <v>197202.24</v>
      </c>
      <c r="F36" s="156"/>
      <c r="G36" s="156"/>
      <c r="H36" s="156"/>
      <c r="I36" s="156"/>
      <c r="J36" s="156"/>
      <c r="K36" s="156"/>
      <c r="L36" s="156"/>
      <c r="M36" s="156"/>
      <c r="N36" s="156"/>
      <c r="O36" s="156"/>
    </row>
    <row r="37" ht="52.5" customHeight="1" spans="1:15">
      <c r="A37" s="193" t="s">
        <v>132</v>
      </c>
      <c r="B37" s="193" t="s">
        <v>133</v>
      </c>
      <c r="C37" s="156">
        <v>197202.24</v>
      </c>
      <c r="D37" s="156">
        <v>197202.24</v>
      </c>
      <c r="E37" s="156">
        <v>197202.24</v>
      </c>
      <c r="F37" s="156"/>
      <c r="G37" s="156"/>
      <c r="H37" s="156"/>
      <c r="I37" s="156"/>
      <c r="J37" s="156"/>
      <c r="K37" s="156"/>
      <c r="L37" s="156"/>
      <c r="M37" s="156"/>
      <c r="N37" s="156"/>
      <c r="O37" s="156"/>
    </row>
    <row r="38" ht="30" customHeight="1" spans="1:15">
      <c r="A38" s="190" t="s">
        <v>30</v>
      </c>
      <c r="B38" s="190"/>
      <c r="C38" s="156">
        <v>4556856.9</v>
      </c>
      <c r="D38" s="156">
        <v>4556856.9</v>
      </c>
      <c r="E38" s="156">
        <v>2890856.9</v>
      </c>
      <c r="F38" s="156">
        <v>1666000</v>
      </c>
      <c r="G38" s="156"/>
      <c r="H38" s="156"/>
      <c r="I38" s="156"/>
      <c r="J38" s="156"/>
      <c r="K38" s="156"/>
      <c r="L38" s="156"/>
      <c r="M38" s="156"/>
      <c r="N38" s="156"/>
      <c r="O38" s="156"/>
    </row>
  </sheetData>
  <mergeCells count="13">
    <mergeCell ref="N1:O1"/>
    <mergeCell ref="A2:O2"/>
    <mergeCell ref="A3:F3"/>
    <mergeCell ref="N3:O3"/>
    <mergeCell ref="D4:F4"/>
    <mergeCell ref="J4:O4"/>
    <mergeCell ref="A38:B3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9"/>
      <c r="B1" s="179"/>
      <c r="C1" s="179"/>
      <c r="D1" s="95" t="s">
        <v>134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1" t="str">
        <f>"单位名称："&amp;"中国共产党梁河县委员会统一战线工作部"</f>
        <v>单位名称：中国共产党梁河县委员会统一战线工作部</v>
      </c>
      <c r="B3" s="181"/>
      <c r="C3" s="181"/>
      <c r="D3" s="96" t="s">
        <v>1</v>
      </c>
    </row>
    <row r="4" ht="19.5" customHeight="1" spans="1:4">
      <c r="A4" s="12" t="s">
        <v>135</v>
      </c>
      <c r="B4" s="14"/>
      <c r="C4" s="12" t="s">
        <v>136</v>
      </c>
      <c r="D4" s="14"/>
    </row>
    <row r="5" ht="21.75" customHeight="1" spans="1:4">
      <c r="A5" s="75" t="s">
        <v>137</v>
      </c>
      <c r="B5" s="11" t="s">
        <v>5</v>
      </c>
      <c r="C5" s="75" t="s">
        <v>138</v>
      </c>
      <c r="D5" s="11" t="s">
        <v>5</v>
      </c>
    </row>
    <row r="6" ht="17.25" customHeight="1" spans="1:4">
      <c r="A6" s="79"/>
      <c r="B6" s="18"/>
      <c r="C6" s="79"/>
      <c r="D6" s="18"/>
    </row>
    <row r="7" ht="19.5" customHeight="1" spans="1:4">
      <c r="A7" s="98" t="s">
        <v>139</v>
      </c>
      <c r="B7" s="23">
        <v>4556856.9</v>
      </c>
      <c r="C7" s="98" t="s">
        <v>140</v>
      </c>
      <c r="D7" s="23">
        <v>4556856.9</v>
      </c>
    </row>
    <row r="8" ht="19.5" customHeight="1" spans="1:4">
      <c r="A8" s="98" t="s">
        <v>141</v>
      </c>
      <c r="B8" s="23">
        <v>4556856.9</v>
      </c>
      <c r="C8" s="182" t="s">
        <v>142</v>
      </c>
      <c r="D8" s="23">
        <v>3842844.7</v>
      </c>
    </row>
    <row r="9" ht="19.5" customHeight="1" spans="1:4">
      <c r="A9" s="183" t="s">
        <v>143</v>
      </c>
      <c r="B9" s="23"/>
      <c r="C9" s="182" t="s">
        <v>144</v>
      </c>
      <c r="D9" s="23"/>
    </row>
    <row r="10" ht="19.5" customHeight="1" spans="1:4">
      <c r="A10" s="183" t="s">
        <v>145</v>
      </c>
      <c r="B10" s="23"/>
      <c r="C10" s="182" t="s">
        <v>146</v>
      </c>
      <c r="D10" s="23"/>
    </row>
    <row r="11" ht="19.5" customHeight="1" spans="1:4">
      <c r="A11" s="183" t="s">
        <v>147</v>
      </c>
      <c r="B11" s="23"/>
      <c r="C11" s="182" t="s">
        <v>148</v>
      </c>
      <c r="D11" s="23"/>
    </row>
    <row r="12" ht="19.5" customHeight="1" spans="1:4">
      <c r="A12" s="183" t="s">
        <v>141</v>
      </c>
      <c r="B12" s="23"/>
      <c r="C12" s="182" t="s">
        <v>149</v>
      </c>
      <c r="D12" s="23"/>
    </row>
    <row r="13" ht="19.5" customHeight="1" spans="1:4">
      <c r="A13" s="183" t="s">
        <v>143</v>
      </c>
      <c r="B13" s="23"/>
      <c r="C13" s="182" t="s">
        <v>150</v>
      </c>
      <c r="D13" s="23"/>
    </row>
    <row r="14" ht="19.5" customHeight="1" spans="1:4">
      <c r="A14" s="183" t="s">
        <v>145</v>
      </c>
      <c r="B14" s="23"/>
      <c r="C14" s="182" t="s">
        <v>151</v>
      </c>
      <c r="D14" s="23"/>
    </row>
    <row r="15" ht="19.5" customHeight="1" spans="1:4">
      <c r="A15" s="184"/>
      <c r="B15" s="23"/>
      <c r="C15" s="182" t="s">
        <v>152</v>
      </c>
      <c r="D15" s="23">
        <v>376198.45</v>
      </c>
    </row>
    <row r="16" ht="19.5" customHeight="1" spans="1:4">
      <c r="A16" s="184"/>
      <c r="B16" s="23"/>
      <c r="C16" s="182" t="s">
        <v>153</v>
      </c>
      <c r="D16" s="23">
        <v>140611.51</v>
      </c>
    </row>
    <row r="17" ht="19.5" customHeight="1" spans="1:4">
      <c r="A17" s="184"/>
      <c r="B17" s="23"/>
      <c r="C17" s="182" t="s">
        <v>154</v>
      </c>
      <c r="D17" s="23"/>
    </row>
    <row r="18" ht="19.5" customHeight="1" spans="1:4">
      <c r="A18" s="184"/>
      <c r="B18" s="23"/>
      <c r="C18" s="182" t="s">
        <v>155</v>
      </c>
      <c r="D18" s="23"/>
    </row>
    <row r="19" ht="19.5" customHeight="1" spans="1:4">
      <c r="A19" s="184"/>
      <c r="B19" s="23"/>
      <c r="C19" s="182" t="s">
        <v>156</v>
      </c>
      <c r="D19" s="23"/>
    </row>
    <row r="20" ht="19.5" customHeight="1" spans="1:4">
      <c r="A20" s="98"/>
      <c r="B20" s="23"/>
      <c r="C20" s="182" t="s">
        <v>157</v>
      </c>
      <c r="D20" s="23"/>
    </row>
    <row r="21" ht="19.5" customHeight="1" spans="1:4">
      <c r="A21" s="98"/>
      <c r="B21" s="23"/>
      <c r="C21" s="98" t="s">
        <v>158</v>
      </c>
      <c r="D21" s="23"/>
    </row>
    <row r="22" ht="19.5" customHeight="1" spans="1:4">
      <c r="A22" s="98"/>
      <c r="B22" s="23"/>
      <c r="C22" s="98" t="s">
        <v>159</v>
      </c>
      <c r="D22" s="23"/>
    </row>
    <row r="23" ht="19.5" customHeight="1" spans="1:4">
      <c r="A23" s="98"/>
      <c r="B23" s="23"/>
      <c r="C23" s="98" t="s">
        <v>160</v>
      </c>
      <c r="D23" s="23"/>
    </row>
    <row r="24" ht="19.5" customHeight="1" spans="1:4">
      <c r="A24" s="98"/>
      <c r="B24" s="23"/>
      <c r="C24" s="98" t="s">
        <v>161</v>
      </c>
      <c r="D24" s="23"/>
    </row>
    <row r="25" ht="19.5" customHeight="1" spans="1:4">
      <c r="A25" s="98"/>
      <c r="B25" s="23"/>
      <c r="C25" s="98" t="s">
        <v>162</v>
      </c>
      <c r="D25" s="23"/>
    </row>
    <row r="26" ht="19.5" customHeight="1" spans="1:4">
      <c r="A26" s="182"/>
      <c r="B26" s="23"/>
      <c r="C26" s="98" t="s">
        <v>163</v>
      </c>
      <c r="D26" s="23">
        <v>197202.24</v>
      </c>
    </row>
    <row r="27" ht="19.5" customHeight="1" spans="1:4">
      <c r="A27" s="98"/>
      <c r="B27" s="23"/>
      <c r="C27" s="98" t="s">
        <v>164</v>
      </c>
      <c r="D27" s="23"/>
    </row>
    <row r="28" customHeight="1" spans="1:4">
      <c r="A28" s="98"/>
      <c r="B28" s="23"/>
      <c r="C28" s="183" t="s">
        <v>165</v>
      </c>
      <c r="D28" s="23"/>
    </row>
    <row r="29" ht="19.5" customHeight="1" spans="1:4">
      <c r="A29" s="98"/>
      <c r="B29" s="23"/>
      <c r="C29" s="98" t="s">
        <v>166</v>
      </c>
      <c r="D29" s="23"/>
    </row>
    <row r="30" ht="19.5" customHeight="1" spans="1:4">
      <c r="A30" s="182"/>
      <c r="B30" s="23"/>
      <c r="C30" s="98" t="s">
        <v>167</v>
      </c>
      <c r="D30" s="23"/>
    </row>
    <row r="31" ht="18" customHeight="1" spans="1:4">
      <c r="A31" s="182"/>
      <c r="B31" s="23"/>
      <c r="C31" s="98" t="s">
        <v>168</v>
      </c>
      <c r="D31" s="23"/>
    </row>
    <row r="32" ht="18" customHeight="1" spans="1:4">
      <c r="A32" s="182"/>
      <c r="B32" s="23"/>
      <c r="C32" s="183" t="s">
        <v>169</v>
      </c>
      <c r="D32" s="23"/>
    </row>
    <row r="33" ht="18" customHeight="1" spans="1:4">
      <c r="A33" s="182"/>
      <c r="B33" s="23"/>
      <c r="C33" s="183" t="s">
        <v>170</v>
      </c>
      <c r="D33" s="23"/>
    </row>
    <row r="34" ht="19.5" customHeight="1" spans="1:4">
      <c r="A34" s="182"/>
      <c r="B34" s="185"/>
      <c r="C34" s="98" t="s">
        <v>171</v>
      </c>
      <c r="D34" s="185"/>
    </row>
    <row r="35" ht="19.5" customHeight="1" spans="1:4">
      <c r="A35" s="182"/>
      <c r="B35" s="23"/>
      <c r="C35" s="98" t="s">
        <v>172</v>
      </c>
      <c r="D35" s="23"/>
    </row>
    <row r="36" ht="19.5" customHeight="1" spans="1:4">
      <c r="A36" s="186" t="s">
        <v>24</v>
      </c>
      <c r="B36" s="23">
        <v>4556856.9</v>
      </c>
      <c r="C36" s="186" t="s">
        <v>25</v>
      </c>
      <c r="D36" s="23">
        <v>4556856.9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4"/>
  <sheetViews>
    <sheetView showZeros="0" topLeftCell="A4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6"/>
      <c r="B1" s="146"/>
      <c r="C1" s="146"/>
      <c r="D1" s="146"/>
      <c r="E1" s="146"/>
      <c r="F1" s="146"/>
      <c r="G1" s="147" t="s">
        <v>173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"单位名称："&amp;"中国共产党梁河县委员会统一战线工作部"</f>
        <v>单位名称：中国共产党梁河县委员会统一战线工作部</v>
      </c>
      <c r="B3" s="173"/>
      <c r="C3" s="146"/>
      <c r="D3" s="146"/>
      <c r="E3" s="146"/>
      <c r="F3" s="146"/>
      <c r="G3" s="147" t="s">
        <v>1</v>
      </c>
    </row>
    <row r="4" ht="18.75" customHeight="1" spans="1:7">
      <c r="A4" s="174" t="s">
        <v>174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175</v>
      </c>
      <c r="F5" s="174" t="s">
        <v>176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3842844.7</v>
      </c>
      <c r="D7" s="176">
        <v>2176844.7</v>
      </c>
      <c r="E7" s="176">
        <v>1933294.66</v>
      </c>
      <c r="F7" s="176">
        <v>243550.04</v>
      </c>
      <c r="G7" s="176">
        <v>1666000</v>
      </c>
    </row>
    <row r="8" ht="18.75" customHeight="1" outlineLevel="1" spans="1:7">
      <c r="A8" s="177" t="s">
        <v>76</v>
      </c>
      <c r="B8" s="177" t="s">
        <v>77</v>
      </c>
      <c r="C8" s="176">
        <v>1500000</v>
      </c>
      <c r="D8" s="176"/>
      <c r="E8" s="176"/>
      <c r="F8" s="176"/>
      <c r="G8" s="176">
        <v>1500000</v>
      </c>
    </row>
    <row r="9" ht="18.75" customHeight="1" outlineLevel="2" spans="1:7">
      <c r="A9" s="178" t="s">
        <v>78</v>
      </c>
      <c r="B9" s="178" t="s">
        <v>79</v>
      </c>
      <c r="C9" s="176">
        <v>1500000</v>
      </c>
      <c r="D9" s="176"/>
      <c r="E9" s="176"/>
      <c r="F9" s="176"/>
      <c r="G9" s="176">
        <v>1500000</v>
      </c>
    </row>
    <row r="10" ht="18.75" customHeight="1" outlineLevel="1" spans="1:7">
      <c r="A10" s="177" t="s">
        <v>80</v>
      </c>
      <c r="B10" s="177" t="s">
        <v>81</v>
      </c>
      <c r="C10" s="176">
        <v>27400</v>
      </c>
      <c r="D10" s="176">
        <v>27400</v>
      </c>
      <c r="E10" s="176">
        <v>18000</v>
      </c>
      <c r="F10" s="176">
        <v>9400</v>
      </c>
      <c r="G10" s="176"/>
    </row>
    <row r="11" ht="18.75" customHeight="1" outlineLevel="2" spans="1:7">
      <c r="A11" s="178" t="s">
        <v>82</v>
      </c>
      <c r="B11" s="178" t="s">
        <v>83</v>
      </c>
      <c r="C11" s="176">
        <v>27400</v>
      </c>
      <c r="D11" s="176">
        <v>27400</v>
      </c>
      <c r="E11" s="176">
        <v>18000</v>
      </c>
      <c r="F11" s="176">
        <v>9400</v>
      </c>
      <c r="G11" s="176"/>
    </row>
    <row r="12" ht="18.75" customHeight="1" outlineLevel="1" spans="1:7">
      <c r="A12" s="177" t="s">
        <v>84</v>
      </c>
      <c r="B12" s="177" t="s">
        <v>85</v>
      </c>
      <c r="C12" s="176">
        <v>2312144.7</v>
      </c>
      <c r="D12" s="176">
        <v>2146144.7</v>
      </c>
      <c r="E12" s="176">
        <v>1915294.66</v>
      </c>
      <c r="F12" s="176">
        <v>230850.04</v>
      </c>
      <c r="G12" s="176">
        <v>166000</v>
      </c>
    </row>
    <row r="13" ht="18.75" customHeight="1" outlineLevel="2" spans="1:7">
      <c r="A13" s="178" t="s">
        <v>86</v>
      </c>
      <c r="B13" s="178" t="s">
        <v>87</v>
      </c>
      <c r="C13" s="176">
        <v>2146144.7</v>
      </c>
      <c r="D13" s="176">
        <v>2146144.7</v>
      </c>
      <c r="E13" s="176">
        <v>1915294.66</v>
      </c>
      <c r="F13" s="176">
        <v>230850.04</v>
      </c>
      <c r="G13" s="176"/>
    </row>
    <row r="14" ht="18.75" customHeight="1" outlineLevel="2" spans="1:7">
      <c r="A14" s="178" t="s">
        <v>88</v>
      </c>
      <c r="B14" s="178" t="s">
        <v>89</v>
      </c>
      <c r="C14" s="176">
        <v>50000</v>
      </c>
      <c r="D14" s="176"/>
      <c r="E14" s="176"/>
      <c r="F14" s="176"/>
      <c r="G14" s="176">
        <v>50000</v>
      </c>
    </row>
    <row r="15" ht="18.75" customHeight="1" outlineLevel="2" spans="1:7">
      <c r="A15" s="178" t="s">
        <v>90</v>
      </c>
      <c r="B15" s="178" t="s">
        <v>91</v>
      </c>
      <c r="C15" s="176">
        <v>116000</v>
      </c>
      <c r="D15" s="176"/>
      <c r="E15" s="176"/>
      <c r="F15" s="176"/>
      <c r="G15" s="176">
        <v>116000</v>
      </c>
    </row>
    <row r="16" ht="18.75" customHeight="1" outlineLevel="1" spans="1:7">
      <c r="A16" s="177" t="s">
        <v>92</v>
      </c>
      <c r="B16" s="177" t="s">
        <v>93</v>
      </c>
      <c r="C16" s="176">
        <v>3300</v>
      </c>
      <c r="D16" s="176">
        <v>3300</v>
      </c>
      <c r="E16" s="176"/>
      <c r="F16" s="176">
        <v>3300</v>
      </c>
      <c r="G16" s="176"/>
    </row>
    <row r="17" ht="18.75" customHeight="1" outlineLevel="2" spans="1:7">
      <c r="A17" s="178" t="s">
        <v>94</v>
      </c>
      <c r="B17" s="178" t="s">
        <v>93</v>
      </c>
      <c r="C17" s="176">
        <v>3300</v>
      </c>
      <c r="D17" s="176">
        <v>3300</v>
      </c>
      <c r="E17" s="176"/>
      <c r="F17" s="176">
        <v>3300</v>
      </c>
      <c r="G17" s="176"/>
    </row>
    <row r="18" ht="18.75" customHeight="1" spans="1:7">
      <c r="A18" s="175" t="s">
        <v>95</v>
      </c>
      <c r="B18" s="175" t="s">
        <v>96</v>
      </c>
      <c r="C18" s="176">
        <v>376198.45</v>
      </c>
      <c r="D18" s="176">
        <v>376198.45</v>
      </c>
      <c r="E18" s="176">
        <v>367798.45</v>
      </c>
      <c r="F18" s="176">
        <v>8400</v>
      </c>
      <c r="G18" s="176"/>
    </row>
    <row r="19" ht="18.75" customHeight="1" outlineLevel="1" spans="1:7">
      <c r="A19" s="177" t="s">
        <v>97</v>
      </c>
      <c r="B19" s="177" t="s">
        <v>98</v>
      </c>
      <c r="C19" s="176">
        <v>359929.33</v>
      </c>
      <c r="D19" s="176">
        <v>359929.33</v>
      </c>
      <c r="E19" s="176">
        <v>351529.33</v>
      </c>
      <c r="F19" s="176">
        <v>8400</v>
      </c>
      <c r="G19" s="176"/>
    </row>
    <row r="20" ht="18.75" customHeight="1" outlineLevel="2" spans="1:7">
      <c r="A20" s="178" t="s">
        <v>99</v>
      </c>
      <c r="B20" s="178" t="s">
        <v>100</v>
      </c>
      <c r="C20" s="176">
        <v>8400</v>
      </c>
      <c r="D20" s="176">
        <v>8400</v>
      </c>
      <c r="E20" s="176"/>
      <c r="F20" s="176">
        <v>8400</v>
      </c>
      <c r="G20" s="176"/>
    </row>
    <row r="21" ht="18.75" customHeight="1" outlineLevel="2" spans="1:7">
      <c r="A21" s="178" t="s">
        <v>101</v>
      </c>
      <c r="B21" s="178" t="s">
        <v>102</v>
      </c>
      <c r="C21" s="176">
        <v>262936.32</v>
      </c>
      <c r="D21" s="176">
        <v>262936.32</v>
      </c>
      <c r="E21" s="176">
        <v>262936.32</v>
      </c>
      <c r="F21" s="176"/>
      <c r="G21" s="176"/>
    </row>
    <row r="22" ht="18.75" customHeight="1" outlineLevel="2" spans="1:7">
      <c r="A22" s="178" t="s">
        <v>103</v>
      </c>
      <c r="B22" s="178" t="s">
        <v>104</v>
      </c>
      <c r="C22" s="176">
        <v>88593.01</v>
      </c>
      <c r="D22" s="176">
        <v>88593.01</v>
      </c>
      <c r="E22" s="176">
        <v>88593.01</v>
      </c>
      <c r="F22" s="176"/>
      <c r="G22" s="176"/>
    </row>
    <row r="23" ht="18.75" customHeight="1" outlineLevel="1" spans="1:7">
      <c r="A23" s="177" t="s">
        <v>105</v>
      </c>
      <c r="B23" s="177" t="s">
        <v>106</v>
      </c>
      <c r="C23" s="176">
        <v>13080</v>
      </c>
      <c r="D23" s="176">
        <v>13080</v>
      </c>
      <c r="E23" s="176">
        <v>13080</v>
      </c>
      <c r="F23" s="176"/>
      <c r="G23" s="176"/>
    </row>
    <row r="24" ht="18.75" customHeight="1" outlineLevel="2" spans="1:7">
      <c r="A24" s="178" t="s">
        <v>107</v>
      </c>
      <c r="B24" s="178" t="s">
        <v>108</v>
      </c>
      <c r="C24" s="176">
        <v>13080</v>
      </c>
      <c r="D24" s="176">
        <v>13080</v>
      </c>
      <c r="E24" s="176">
        <v>13080</v>
      </c>
      <c r="F24" s="176"/>
      <c r="G24" s="176"/>
    </row>
    <row r="25" ht="18.75" customHeight="1" outlineLevel="1" spans="1:7">
      <c r="A25" s="177" t="s">
        <v>109</v>
      </c>
      <c r="B25" s="177" t="s">
        <v>110</v>
      </c>
      <c r="C25" s="176">
        <v>3189.12</v>
      </c>
      <c r="D25" s="176">
        <v>3189.12</v>
      </c>
      <c r="E25" s="176">
        <v>3189.12</v>
      </c>
      <c r="F25" s="176"/>
      <c r="G25" s="176"/>
    </row>
    <row r="26" ht="18.75" customHeight="1" outlineLevel="2" spans="1:7">
      <c r="A26" s="178" t="s">
        <v>111</v>
      </c>
      <c r="B26" s="178" t="s">
        <v>110</v>
      </c>
      <c r="C26" s="176">
        <v>3189.12</v>
      </c>
      <c r="D26" s="176">
        <v>3189.12</v>
      </c>
      <c r="E26" s="176">
        <v>3189.12</v>
      </c>
      <c r="F26" s="176"/>
      <c r="G26" s="176"/>
    </row>
    <row r="27" ht="18.75" customHeight="1" spans="1:7">
      <c r="A27" s="175" t="s">
        <v>112</v>
      </c>
      <c r="B27" s="175" t="s">
        <v>113</v>
      </c>
      <c r="C27" s="176">
        <v>140611.51</v>
      </c>
      <c r="D27" s="176">
        <v>140611.51</v>
      </c>
      <c r="E27" s="176">
        <v>140611.51</v>
      </c>
      <c r="F27" s="176"/>
      <c r="G27" s="176"/>
    </row>
    <row r="28" ht="18.75" customHeight="1" outlineLevel="1" spans="1:7">
      <c r="A28" s="177" t="s">
        <v>114</v>
      </c>
      <c r="B28" s="177" t="s">
        <v>115</v>
      </c>
      <c r="C28" s="176">
        <v>140611.51</v>
      </c>
      <c r="D28" s="176">
        <v>140611.51</v>
      </c>
      <c r="E28" s="176">
        <v>140611.51</v>
      </c>
      <c r="F28" s="176"/>
      <c r="G28" s="176"/>
    </row>
    <row r="29" ht="18.75" customHeight="1" outlineLevel="2" spans="1:7">
      <c r="A29" s="178" t="s">
        <v>116</v>
      </c>
      <c r="B29" s="178" t="s">
        <v>117</v>
      </c>
      <c r="C29" s="176">
        <v>123251.4</v>
      </c>
      <c r="D29" s="176">
        <v>123251.4</v>
      </c>
      <c r="E29" s="176">
        <v>123251.4</v>
      </c>
      <c r="F29" s="176"/>
      <c r="G29" s="176"/>
    </row>
    <row r="30" ht="18.75" customHeight="1" outlineLevel="2" spans="1:7">
      <c r="A30" s="178" t="s">
        <v>120</v>
      </c>
      <c r="B30" s="178" t="s">
        <v>121</v>
      </c>
      <c r="C30" s="176">
        <v>17360.11</v>
      </c>
      <c r="D30" s="176">
        <v>17360.11</v>
      </c>
      <c r="E30" s="176">
        <v>17360.11</v>
      </c>
      <c r="F30" s="176"/>
      <c r="G30" s="176"/>
    </row>
    <row r="31" ht="18.75" customHeight="1" spans="1:7">
      <c r="A31" s="175" t="s">
        <v>128</v>
      </c>
      <c r="B31" s="175" t="s">
        <v>129</v>
      </c>
      <c r="C31" s="176">
        <v>197202.24</v>
      </c>
      <c r="D31" s="176">
        <v>197202.24</v>
      </c>
      <c r="E31" s="176">
        <v>197202.24</v>
      </c>
      <c r="F31" s="176"/>
      <c r="G31" s="176"/>
    </row>
    <row r="32" ht="18.75" customHeight="1" outlineLevel="1" spans="1:7">
      <c r="A32" s="177" t="s">
        <v>130</v>
      </c>
      <c r="B32" s="177" t="s">
        <v>131</v>
      </c>
      <c r="C32" s="176">
        <v>197202.24</v>
      </c>
      <c r="D32" s="176">
        <v>197202.24</v>
      </c>
      <c r="E32" s="176">
        <v>197202.24</v>
      </c>
      <c r="F32" s="176"/>
      <c r="G32" s="176"/>
    </row>
    <row r="33" ht="18.75" customHeight="1" outlineLevel="2" spans="1:7">
      <c r="A33" s="178" t="s">
        <v>132</v>
      </c>
      <c r="B33" s="178" t="s">
        <v>133</v>
      </c>
      <c r="C33" s="176">
        <v>197202.24</v>
      </c>
      <c r="D33" s="176">
        <v>197202.24</v>
      </c>
      <c r="E33" s="176">
        <v>197202.24</v>
      </c>
      <c r="F33" s="176"/>
      <c r="G33" s="176"/>
    </row>
    <row r="34" ht="18.75" customHeight="1" spans="1:7">
      <c r="A34" s="174" t="s">
        <v>30</v>
      </c>
      <c r="B34" s="174"/>
      <c r="C34" s="176">
        <v>4556856.9</v>
      </c>
      <c r="D34" s="176">
        <v>2890856.9</v>
      </c>
      <c r="E34" s="176">
        <v>2638906.86</v>
      </c>
      <c r="F34" s="176">
        <v>251950.04</v>
      </c>
      <c r="G34" s="176">
        <v>1666000</v>
      </c>
    </row>
  </sheetData>
  <mergeCells count="7">
    <mergeCell ref="A2:G2"/>
    <mergeCell ref="A3:C3"/>
    <mergeCell ref="A4:B4"/>
    <mergeCell ref="D4:F4"/>
    <mergeCell ref="A34:B3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23" sqref="D2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63"/>
      <c r="B1" s="163"/>
      <c r="C1" s="164"/>
      <c r="D1" s="1"/>
      <c r="E1" s="1"/>
      <c r="F1" s="165" t="s">
        <v>177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"单位名称："&amp;"中国共产党梁河县委员会统一战线工作部"</f>
        <v>单位名称：中国共产党梁河县委员会统一战线工作部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178</v>
      </c>
      <c r="B4" s="75" t="s">
        <v>179</v>
      </c>
      <c r="C4" s="12" t="s">
        <v>180</v>
      </c>
      <c r="D4" s="13"/>
      <c r="E4" s="14"/>
      <c r="F4" s="75" t="s">
        <v>181</v>
      </c>
    </row>
    <row r="5" ht="19.5" customHeight="1" spans="1:6">
      <c r="A5" s="18"/>
      <c r="B5" s="79"/>
      <c r="C5" s="36" t="s">
        <v>33</v>
      </c>
      <c r="D5" s="36" t="s">
        <v>182</v>
      </c>
      <c r="E5" s="36" t="s">
        <v>183</v>
      </c>
      <c r="F5" s="79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31500</v>
      </c>
      <c r="B7" s="170"/>
      <c r="C7" s="171">
        <v>9700</v>
      </c>
      <c r="D7" s="170"/>
      <c r="E7" s="170">
        <v>9700</v>
      </c>
      <c r="F7" s="170">
        <v>21800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1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9" t="s">
        <v>184</v>
      </c>
      <c r="U1" s="159"/>
      <c r="V1" s="159"/>
      <c r="W1" s="159"/>
    </row>
    <row r="2" ht="45.75" customHeight="1" spans="1:23">
      <c r="A2" s="160" t="s">
        <v>185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</row>
    <row r="3" ht="18.75" customHeight="1" spans="1:23">
      <c r="A3" s="158" t="str">
        <f>"单位名称："&amp;"中国共产党梁河县委员会统一战线工作部"</f>
        <v>单位名称：中国共产党梁河县委员会统一战线工作部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9" t="s">
        <v>27</v>
      </c>
      <c r="U3" s="159"/>
      <c r="V3" s="159"/>
      <c r="W3" s="159"/>
    </row>
    <row r="4" ht="18.75" customHeight="1" spans="1:23">
      <c r="A4" s="161" t="s">
        <v>186</v>
      </c>
      <c r="B4" s="161" t="s">
        <v>187</v>
      </c>
      <c r="C4" s="161" t="s">
        <v>188</v>
      </c>
      <c r="D4" s="161" t="s">
        <v>189</v>
      </c>
      <c r="E4" s="161" t="s">
        <v>190</v>
      </c>
      <c r="F4" s="161" t="s">
        <v>191</v>
      </c>
      <c r="G4" s="161" t="s">
        <v>192</v>
      </c>
      <c r="H4" s="161" t="s">
        <v>193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</row>
    <row r="5" ht="28.3" customHeight="1" spans="1:23">
      <c r="A5" s="161"/>
      <c r="B5" s="161"/>
      <c r="C5" s="161"/>
      <c r="D5" s="161"/>
      <c r="E5" s="161"/>
      <c r="F5" s="161"/>
      <c r="G5" s="161"/>
      <c r="H5" s="161" t="s">
        <v>194</v>
      </c>
      <c r="I5" s="161" t="s">
        <v>34</v>
      </c>
      <c r="J5" s="161" t="s">
        <v>195</v>
      </c>
      <c r="K5" s="161" t="s">
        <v>196</v>
      </c>
      <c r="L5" s="161" t="s">
        <v>197</v>
      </c>
      <c r="M5" s="161" t="s">
        <v>198</v>
      </c>
      <c r="N5" s="161" t="s">
        <v>199</v>
      </c>
      <c r="O5" s="161" t="s">
        <v>35</v>
      </c>
      <c r="P5" s="161" t="s">
        <v>36</v>
      </c>
      <c r="Q5" s="161" t="s">
        <v>37</v>
      </c>
      <c r="R5" s="161" t="s">
        <v>51</v>
      </c>
      <c r="S5" s="161"/>
      <c r="T5" s="161"/>
      <c r="U5" s="161"/>
      <c r="V5" s="161"/>
      <c r="W5" s="161"/>
    </row>
    <row r="6" ht="24" customHeight="1" spans="1:23">
      <c r="A6" s="161"/>
      <c r="B6" s="161"/>
      <c r="C6" s="161"/>
      <c r="D6" s="161"/>
      <c r="E6" s="161"/>
      <c r="F6" s="161"/>
      <c r="G6" s="161"/>
      <c r="H6" s="161"/>
      <c r="I6" s="161" t="s">
        <v>200</v>
      </c>
      <c r="J6" s="161" t="s">
        <v>195</v>
      </c>
      <c r="K6" s="161" t="s">
        <v>196</v>
      </c>
      <c r="L6" s="161" t="s">
        <v>197</v>
      </c>
      <c r="M6" s="161" t="s">
        <v>198</v>
      </c>
      <c r="N6" s="161" t="s">
        <v>34</v>
      </c>
      <c r="O6" s="161" t="s">
        <v>35</v>
      </c>
      <c r="P6" s="161" t="s">
        <v>36</v>
      </c>
      <c r="Q6" s="161"/>
      <c r="R6" s="161" t="s">
        <v>33</v>
      </c>
      <c r="S6" s="161" t="s">
        <v>40</v>
      </c>
      <c r="T6" s="161" t="s">
        <v>41</v>
      </c>
      <c r="U6" s="161" t="s">
        <v>42</v>
      </c>
      <c r="V6" s="161" t="s">
        <v>43</v>
      </c>
      <c r="W6" s="161" t="s">
        <v>44</v>
      </c>
    </row>
    <row r="7" ht="32.05" customHeight="1" spans="1:23">
      <c r="A7" s="161"/>
      <c r="B7" s="161"/>
      <c r="C7" s="161"/>
      <c r="D7" s="161"/>
      <c r="E7" s="161"/>
      <c r="F7" s="161"/>
      <c r="G7" s="161"/>
      <c r="H7" s="161"/>
      <c r="I7" s="161" t="s">
        <v>33</v>
      </c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</row>
    <row r="8" ht="18.75" customHeight="1" spans="1:23">
      <c r="A8" s="161" t="s">
        <v>59</v>
      </c>
      <c r="B8" s="161" t="s">
        <v>60</v>
      </c>
      <c r="C8" s="161" t="s">
        <v>61</v>
      </c>
      <c r="D8" s="161" t="s">
        <v>62</v>
      </c>
      <c r="E8" s="161" t="s">
        <v>63</v>
      </c>
      <c r="F8" s="161" t="s">
        <v>64</v>
      </c>
      <c r="G8" s="161" t="s">
        <v>65</v>
      </c>
      <c r="H8" s="161" t="s">
        <v>66</v>
      </c>
      <c r="I8" s="161" t="s">
        <v>67</v>
      </c>
      <c r="J8" s="161" t="s">
        <v>68</v>
      </c>
      <c r="K8" s="161" t="s">
        <v>69</v>
      </c>
      <c r="L8" s="161" t="s">
        <v>70</v>
      </c>
      <c r="M8" s="161" t="s">
        <v>71</v>
      </c>
      <c r="N8" s="161" t="s">
        <v>72</v>
      </c>
      <c r="O8" s="161" t="s">
        <v>73</v>
      </c>
      <c r="P8" s="161" t="s">
        <v>201</v>
      </c>
      <c r="Q8" s="161" t="s">
        <v>202</v>
      </c>
      <c r="R8" s="161" t="s">
        <v>203</v>
      </c>
      <c r="S8" s="161" t="s">
        <v>204</v>
      </c>
      <c r="T8" s="161" t="s">
        <v>205</v>
      </c>
      <c r="U8" s="161" t="s">
        <v>206</v>
      </c>
      <c r="V8" s="161" t="s">
        <v>207</v>
      </c>
      <c r="W8" s="161" t="s">
        <v>208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6">
        <v>2890856.9</v>
      </c>
      <c r="I9" s="156">
        <v>2890856.9</v>
      </c>
      <c r="J9" s="156"/>
      <c r="K9" s="156"/>
      <c r="L9" s="156">
        <v>2890856.9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3.25" customHeight="1" outlineLevel="1" spans="1:23">
      <c r="A10" s="155" t="s">
        <v>46</v>
      </c>
      <c r="B10" s="155" t="s">
        <v>209</v>
      </c>
      <c r="C10" s="155" t="s">
        <v>210</v>
      </c>
      <c r="D10" s="155" t="s">
        <v>86</v>
      </c>
      <c r="E10" s="155" t="s">
        <v>87</v>
      </c>
      <c r="F10" s="155" t="s">
        <v>211</v>
      </c>
      <c r="G10" s="155" t="s">
        <v>212</v>
      </c>
      <c r="H10" s="156">
        <v>703284</v>
      </c>
      <c r="I10" s="156">
        <v>703284</v>
      </c>
      <c r="J10" s="156"/>
      <c r="K10" s="156"/>
      <c r="L10" s="156">
        <v>703284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ht="53.25" customHeight="1" outlineLevel="1" spans="1:23">
      <c r="A11" s="155" t="s">
        <v>46</v>
      </c>
      <c r="B11" s="155" t="s">
        <v>209</v>
      </c>
      <c r="C11" s="155" t="s">
        <v>210</v>
      </c>
      <c r="D11" s="155" t="s">
        <v>86</v>
      </c>
      <c r="E11" s="155" t="s">
        <v>87</v>
      </c>
      <c r="F11" s="155" t="s">
        <v>213</v>
      </c>
      <c r="G11" s="155" t="s">
        <v>214</v>
      </c>
      <c r="H11" s="156">
        <v>847248</v>
      </c>
      <c r="I11" s="156">
        <v>847248</v>
      </c>
      <c r="J11" s="156"/>
      <c r="K11" s="156"/>
      <c r="L11" s="156">
        <v>847248</v>
      </c>
      <c r="M11" s="155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 ht="53.25" customHeight="1" outlineLevel="1" spans="1:23">
      <c r="A12" s="155" t="s">
        <v>46</v>
      </c>
      <c r="B12" s="155" t="s">
        <v>209</v>
      </c>
      <c r="C12" s="155" t="s">
        <v>210</v>
      </c>
      <c r="D12" s="155" t="s">
        <v>86</v>
      </c>
      <c r="E12" s="155" t="s">
        <v>87</v>
      </c>
      <c r="F12" s="155" t="s">
        <v>215</v>
      </c>
      <c r="G12" s="155" t="s">
        <v>216</v>
      </c>
      <c r="H12" s="156">
        <v>58607</v>
      </c>
      <c r="I12" s="156">
        <v>58607</v>
      </c>
      <c r="J12" s="156"/>
      <c r="K12" s="156"/>
      <c r="L12" s="156">
        <v>58607</v>
      </c>
      <c r="M12" s="155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ht="53.25" customHeight="1" outlineLevel="1" spans="1:23">
      <c r="A13" s="155" t="s">
        <v>46</v>
      </c>
      <c r="B13" s="155" t="s">
        <v>217</v>
      </c>
      <c r="C13" s="155" t="s">
        <v>218</v>
      </c>
      <c r="D13" s="155" t="s">
        <v>86</v>
      </c>
      <c r="E13" s="155" t="s">
        <v>87</v>
      </c>
      <c r="F13" s="155" t="s">
        <v>215</v>
      </c>
      <c r="G13" s="155" t="s">
        <v>216</v>
      </c>
      <c r="H13" s="156">
        <v>281520</v>
      </c>
      <c r="I13" s="156">
        <v>281520</v>
      </c>
      <c r="J13" s="156"/>
      <c r="K13" s="156"/>
      <c r="L13" s="156">
        <v>281520</v>
      </c>
      <c r="M13" s="155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ht="53.25" customHeight="1" outlineLevel="1" spans="1:23">
      <c r="A14" s="155" t="s">
        <v>46</v>
      </c>
      <c r="B14" s="155" t="s">
        <v>219</v>
      </c>
      <c r="C14" s="155" t="s">
        <v>220</v>
      </c>
      <c r="D14" s="155" t="s">
        <v>101</v>
      </c>
      <c r="E14" s="155" t="s">
        <v>102</v>
      </c>
      <c r="F14" s="155" t="s">
        <v>221</v>
      </c>
      <c r="G14" s="155" t="s">
        <v>220</v>
      </c>
      <c r="H14" s="156">
        <v>262936.32</v>
      </c>
      <c r="I14" s="156">
        <v>262936.32</v>
      </c>
      <c r="J14" s="156"/>
      <c r="K14" s="156"/>
      <c r="L14" s="156">
        <v>262936.32</v>
      </c>
      <c r="M14" s="155"/>
      <c r="N14" s="156"/>
      <c r="O14" s="156"/>
      <c r="P14" s="156"/>
      <c r="Q14" s="156"/>
      <c r="R14" s="156"/>
      <c r="S14" s="156"/>
      <c r="T14" s="156"/>
      <c r="U14" s="156"/>
      <c r="V14" s="156"/>
      <c r="W14" s="156"/>
    </row>
    <row r="15" ht="53.25" customHeight="1" outlineLevel="1" spans="1:23">
      <c r="A15" s="155" t="s">
        <v>46</v>
      </c>
      <c r="B15" s="155" t="s">
        <v>222</v>
      </c>
      <c r="C15" s="155" t="s">
        <v>223</v>
      </c>
      <c r="D15" s="155" t="s">
        <v>103</v>
      </c>
      <c r="E15" s="155" t="s">
        <v>104</v>
      </c>
      <c r="F15" s="155" t="s">
        <v>224</v>
      </c>
      <c r="G15" s="155" t="s">
        <v>223</v>
      </c>
      <c r="H15" s="156">
        <v>88593.01</v>
      </c>
      <c r="I15" s="156">
        <v>88593.01</v>
      </c>
      <c r="J15" s="156"/>
      <c r="K15" s="156"/>
      <c r="L15" s="156">
        <v>88593.01</v>
      </c>
      <c r="M15" s="155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ht="53.25" customHeight="1" outlineLevel="1" spans="1:23">
      <c r="A16" s="155" t="s">
        <v>46</v>
      </c>
      <c r="B16" s="155" t="s">
        <v>225</v>
      </c>
      <c r="C16" s="155" t="s">
        <v>226</v>
      </c>
      <c r="D16" s="155" t="s">
        <v>116</v>
      </c>
      <c r="E16" s="155" t="s">
        <v>117</v>
      </c>
      <c r="F16" s="155" t="s">
        <v>227</v>
      </c>
      <c r="G16" s="155" t="s">
        <v>226</v>
      </c>
      <c r="H16" s="156">
        <v>123251.4</v>
      </c>
      <c r="I16" s="156">
        <v>123251.4</v>
      </c>
      <c r="J16" s="156"/>
      <c r="K16" s="156"/>
      <c r="L16" s="156">
        <v>123251.4</v>
      </c>
      <c r="M16" s="155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ht="53.25" customHeight="1" outlineLevel="1" spans="1:23">
      <c r="A17" s="155" t="s">
        <v>46</v>
      </c>
      <c r="B17" s="155" t="s">
        <v>225</v>
      </c>
      <c r="C17" s="155" t="s">
        <v>226</v>
      </c>
      <c r="D17" s="155" t="s">
        <v>118</v>
      </c>
      <c r="E17" s="155" t="s">
        <v>119</v>
      </c>
      <c r="F17" s="155" t="s">
        <v>227</v>
      </c>
      <c r="G17" s="155" t="s">
        <v>226</v>
      </c>
      <c r="H17" s="156"/>
      <c r="I17" s="156"/>
      <c r="J17" s="156"/>
      <c r="K17" s="156"/>
      <c r="L17" s="156"/>
      <c r="M17" s="155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  <row r="18" ht="53.25" customHeight="1" outlineLevel="1" spans="1:23">
      <c r="A18" s="155" t="s">
        <v>46</v>
      </c>
      <c r="B18" s="155" t="s">
        <v>228</v>
      </c>
      <c r="C18" s="155" t="s">
        <v>229</v>
      </c>
      <c r="D18" s="155" t="s">
        <v>120</v>
      </c>
      <c r="E18" s="155" t="s">
        <v>121</v>
      </c>
      <c r="F18" s="155" t="s">
        <v>230</v>
      </c>
      <c r="G18" s="155" t="s">
        <v>231</v>
      </c>
      <c r="H18" s="156">
        <v>7500</v>
      </c>
      <c r="I18" s="156">
        <v>7500</v>
      </c>
      <c r="J18" s="156"/>
      <c r="K18" s="156"/>
      <c r="L18" s="156">
        <v>7500</v>
      </c>
      <c r="M18" s="155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ht="53.25" customHeight="1" outlineLevel="1" spans="1:23">
      <c r="A19" s="155" t="s">
        <v>46</v>
      </c>
      <c r="B19" s="155" t="s">
        <v>232</v>
      </c>
      <c r="C19" s="155" t="s">
        <v>233</v>
      </c>
      <c r="D19" s="155" t="s">
        <v>86</v>
      </c>
      <c r="E19" s="155" t="s">
        <v>87</v>
      </c>
      <c r="F19" s="155" t="s">
        <v>230</v>
      </c>
      <c r="G19" s="155" t="s">
        <v>231</v>
      </c>
      <c r="H19" s="156">
        <v>24635.66</v>
      </c>
      <c r="I19" s="156">
        <v>24635.66</v>
      </c>
      <c r="J19" s="156"/>
      <c r="K19" s="156"/>
      <c r="L19" s="156">
        <v>24635.66</v>
      </c>
      <c r="M19" s="155"/>
      <c r="N19" s="156"/>
      <c r="O19" s="156"/>
      <c r="P19" s="156"/>
      <c r="Q19" s="156"/>
      <c r="R19" s="156"/>
      <c r="S19" s="156"/>
      <c r="T19" s="156"/>
      <c r="U19" s="156"/>
      <c r="V19" s="156"/>
      <c r="W19" s="156"/>
    </row>
    <row r="20" ht="53.25" customHeight="1" outlineLevel="1" spans="1:23">
      <c r="A20" s="155" t="s">
        <v>46</v>
      </c>
      <c r="B20" s="155" t="s">
        <v>234</v>
      </c>
      <c r="C20" s="155" t="s">
        <v>235</v>
      </c>
      <c r="D20" s="155" t="s">
        <v>120</v>
      </c>
      <c r="E20" s="155" t="s">
        <v>121</v>
      </c>
      <c r="F20" s="155" t="s">
        <v>230</v>
      </c>
      <c r="G20" s="155" t="s">
        <v>231</v>
      </c>
      <c r="H20" s="156">
        <v>3286.7</v>
      </c>
      <c r="I20" s="156">
        <v>3286.7</v>
      </c>
      <c r="J20" s="156"/>
      <c r="K20" s="156"/>
      <c r="L20" s="156">
        <v>3286.7</v>
      </c>
      <c r="M20" s="155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  <row r="21" ht="53.25" customHeight="1" outlineLevel="1" spans="1:23">
      <c r="A21" s="155" t="s">
        <v>46</v>
      </c>
      <c r="B21" s="155" t="s">
        <v>236</v>
      </c>
      <c r="C21" s="155" t="s">
        <v>237</v>
      </c>
      <c r="D21" s="155" t="s">
        <v>120</v>
      </c>
      <c r="E21" s="155" t="s">
        <v>121</v>
      </c>
      <c r="F21" s="155" t="s">
        <v>230</v>
      </c>
      <c r="G21" s="155" t="s">
        <v>231</v>
      </c>
      <c r="H21" s="156">
        <v>6573.41</v>
      </c>
      <c r="I21" s="156">
        <v>6573.41</v>
      </c>
      <c r="J21" s="156"/>
      <c r="K21" s="156"/>
      <c r="L21" s="156">
        <v>6573.41</v>
      </c>
      <c r="M21" s="155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ht="53.25" customHeight="1" outlineLevel="1" spans="1:23">
      <c r="A22" s="155" t="s">
        <v>46</v>
      </c>
      <c r="B22" s="155" t="s">
        <v>238</v>
      </c>
      <c r="C22" s="155" t="s">
        <v>239</v>
      </c>
      <c r="D22" s="155" t="s">
        <v>111</v>
      </c>
      <c r="E22" s="155" t="s">
        <v>110</v>
      </c>
      <c r="F22" s="155" t="s">
        <v>230</v>
      </c>
      <c r="G22" s="155" t="s">
        <v>231</v>
      </c>
      <c r="H22" s="156">
        <v>3189.12</v>
      </c>
      <c r="I22" s="156">
        <v>3189.12</v>
      </c>
      <c r="J22" s="156"/>
      <c r="K22" s="156"/>
      <c r="L22" s="156">
        <v>3189.12</v>
      </c>
      <c r="M22" s="155"/>
      <c r="N22" s="156"/>
      <c r="O22" s="156"/>
      <c r="P22" s="156"/>
      <c r="Q22" s="156"/>
      <c r="R22" s="156"/>
      <c r="S22" s="156"/>
      <c r="T22" s="156"/>
      <c r="U22" s="156"/>
      <c r="V22" s="156"/>
      <c r="W22" s="156"/>
    </row>
    <row r="23" ht="53.25" customHeight="1" outlineLevel="1" spans="1:23">
      <c r="A23" s="155" t="s">
        <v>46</v>
      </c>
      <c r="B23" s="155" t="s">
        <v>240</v>
      </c>
      <c r="C23" s="155" t="s">
        <v>133</v>
      </c>
      <c r="D23" s="155" t="s">
        <v>132</v>
      </c>
      <c r="E23" s="155" t="s">
        <v>133</v>
      </c>
      <c r="F23" s="155" t="s">
        <v>241</v>
      </c>
      <c r="G23" s="155" t="s">
        <v>133</v>
      </c>
      <c r="H23" s="156">
        <v>197202.24</v>
      </c>
      <c r="I23" s="156">
        <v>197202.24</v>
      </c>
      <c r="J23" s="156"/>
      <c r="K23" s="156"/>
      <c r="L23" s="156">
        <v>197202.24</v>
      </c>
      <c r="M23" s="155"/>
      <c r="N23" s="156"/>
      <c r="O23" s="156"/>
      <c r="P23" s="156"/>
      <c r="Q23" s="156"/>
      <c r="R23" s="156"/>
      <c r="S23" s="156"/>
      <c r="T23" s="156"/>
      <c r="U23" s="156"/>
      <c r="V23" s="156"/>
      <c r="W23" s="156"/>
    </row>
    <row r="24" ht="53.25" customHeight="1" outlineLevel="1" spans="1:23">
      <c r="A24" s="155" t="s">
        <v>46</v>
      </c>
      <c r="B24" s="155" t="s">
        <v>242</v>
      </c>
      <c r="C24" s="155" t="s">
        <v>243</v>
      </c>
      <c r="D24" s="155" t="s">
        <v>94</v>
      </c>
      <c r="E24" s="155" t="s">
        <v>93</v>
      </c>
      <c r="F24" s="155" t="s">
        <v>244</v>
      </c>
      <c r="G24" s="155" t="s">
        <v>245</v>
      </c>
      <c r="H24" s="156">
        <v>3300</v>
      </c>
      <c r="I24" s="156">
        <v>3300</v>
      </c>
      <c r="J24" s="156"/>
      <c r="K24" s="156"/>
      <c r="L24" s="156">
        <v>3300</v>
      </c>
      <c r="M24" s="155"/>
      <c r="N24" s="156"/>
      <c r="O24" s="156"/>
      <c r="P24" s="156"/>
      <c r="Q24" s="156"/>
      <c r="R24" s="156"/>
      <c r="S24" s="156"/>
      <c r="T24" s="156"/>
      <c r="U24" s="156"/>
      <c r="V24" s="156"/>
      <c r="W24" s="156"/>
    </row>
    <row r="25" ht="53.25" customHeight="1" outlineLevel="1" spans="1:23">
      <c r="A25" s="155" t="s">
        <v>46</v>
      </c>
      <c r="B25" s="155" t="s">
        <v>246</v>
      </c>
      <c r="C25" s="155" t="s">
        <v>247</v>
      </c>
      <c r="D25" s="155" t="s">
        <v>86</v>
      </c>
      <c r="E25" s="155" t="s">
        <v>87</v>
      </c>
      <c r="F25" s="155" t="s">
        <v>248</v>
      </c>
      <c r="G25" s="155" t="s">
        <v>249</v>
      </c>
      <c r="H25" s="156">
        <v>8983</v>
      </c>
      <c r="I25" s="156">
        <v>8983</v>
      </c>
      <c r="J25" s="156"/>
      <c r="K25" s="156"/>
      <c r="L25" s="156">
        <v>8983</v>
      </c>
      <c r="M25" s="155"/>
      <c r="N25" s="156"/>
      <c r="O25" s="156"/>
      <c r="P25" s="156"/>
      <c r="Q25" s="156"/>
      <c r="R25" s="156"/>
      <c r="S25" s="156"/>
      <c r="T25" s="156"/>
      <c r="U25" s="156"/>
      <c r="V25" s="156"/>
      <c r="W25" s="156"/>
    </row>
    <row r="26" ht="53.25" customHeight="1" outlineLevel="1" spans="1:23">
      <c r="A26" s="155" t="s">
        <v>46</v>
      </c>
      <c r="B26" s="155" t="s">
        <v>250</v>
      </c>
      <c r="C26" s="155" t="s">
        <v>251</v>
      </c>
      <c r="D26" s="155" t="s">
        <v>86</v>
      </c>
      <c r="E26" s="155" t="s">
        <v>87</v>
      </c>
      <c r="F26" s="155" t="s">
        <v>248</v>
      </c>
      <c r="G26" s="155" t="s">
        <v>249</v>
      </c>
      <c r="H26" s="156">
        <v>2000</v>
      </c>
      <c r="I26" s="156">
        <v>2000</v>
      </c>
      <c r="J26" s="156"/>
      <c r="K26" s="156"/>
      <c r="L26" s="156">
        <v>2000</v>
      </c>
      <c r="M26" s="155"/>
      <c r="N26" s="156"/>
      <c r="O26" s="156"/>
      <c r="P26" s="156"/>
      <c r="Q26" s="156"/>
      <c r="R26" s="156"/>
      <c r="S26" s="156"/>
      <c r="T26" s="156"/>
      <c r="U26" s="156"/>
      <c r="V26" s="156"/>
      <c r="W26" s="156"/>
    </row>
    <row r="27" ht="53.25" customHeight="1" outlineLevel="1" spans="1:23">
      <c r="A27" s="155" t="s">
        <v>46</v>
      </c>
      <c r="B27" s="155" t="s">
        <v>250</v>
      </c>
      <c r="C27" s="155" t="s">
        <v>251</v>
      </c>
      <c r="D27" s="155" t="s">
        <v>86</v>
      </c>
      <c r="E27" s="155" t="s">
        <v>87</v>
      </c>
      <c r="F27" s="155" t="s">
        <v>252</v>
      </c>
      <c r="G27" s="155" t="s">
        <v>253</v>
      </c>
      <c r="H27" s="156">
        <v>10200</v>
      </c>
      <c r="I27" s="156">
        <v>10200</v>
      </c>
      <c r="J27" s="156"/>
      <c r="K27" s="156"/>
      <c r="L27" s="156">
        <v>10200</v>
      </c>
      <c r="M27" s="155"/>
      <c r="N27" s="156"/>
      <c r="O27" s="156"/>
      <c r="P27" s="156"/>
      <c r="Q27" s="156"/>
      <c r="R27" s="156"/>
      <c r="S27" s="156"/>
      <c r="T27" s="156"/>
      <c r="U27" s="156"/>
      <c r="V27" s="156"/>
      <c r="W27" s="156"/>
    </row>
    <row r="28" ht="53.25" customHeight="1" outlineLevel="1" spans="1:23">
      <c r="A28" s="155" t="s">
        <v>46</v>
      </c>
      <c r="B28" s="155" t="s">
        <v>254</v>
      </c>
      <c r="C28" s="155" t="s">
        <v>255</v>
      </c>
      <c r="D28" s="155" t="s">
        <v>86</v>
      </c>
      <c r="E28" s="155" t="s">
        <v>87</v>
      </c>
      <c r="F28" s="155" t="s">
        <v>256</v>
      </c>
      <c r="G28" s="155" t="s">
        <v>181</v>
      </c>
      <c r="H28" s="156">
        <v>3000</v>
      </c>
      <c r="I28" s="156">
        <v>3000</v>
      </c>
      <c r="J28" s="156"/>
      <c r="K28" s="156"/>
      <c r="L28" s="156">
        <v>3000</v>
      </c>
      <c r="M28" s="155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ht="53.25" customHeight="1" outlineLevel="1" spans="1:23">
      <c r="A29" s="155" t="s">
        <v>46</v>
      </c>
      <c r="B29" s="155" t="s">
        <v>257</v>
      </c>
      <c r="C29" s="155" t="s">
        <v>258</v>
      </c>
      <c r="D29" s="155" t="s">
        <v>86</v>
      </c>
      <c r="E29" s="155" t="s">
        <v>87</v>
      </c>
      <c r="F29" s="155" t="s">
        <v>259</v>
      </c>
      <c r="G29" s="155" t="s">
        <v>260</v>
      </c>
      <c r="H29" s="156">
        <v>24000</v>
      </c>
      <c r="I29" s="156">
        <v>24000</v>
      </c>
      <c r="J29" s="156"/>
      <c r="K29" s="156"/>
      <c r="L29" s="156">
        <v>24000</v>
      </c>
      <c r="M29" s="155"/>
      <c r="N29" s="156"/>
      <c r="O29" s="156"/>
      <c r="P29" s="156"/>
      <c r="Q29" s="156"/>
      <c r="R29" s="156"/>
      <c r="S29" s="156"/>
      <c r="T29" s="156"/>
      <c r="U29" s="156"/>
      <c r="V29" s="156"/>
      <c r="W29" s="156"/>
    </row>
    <row r="30" ht="53.25" customHeight="1" outlineLevel="1" spans="1:23">
      <c r="A30" s="155" t="s">
        <v>46</v>
      </c>
      <c r="B30" s="155" t="s">
        <v>261</v>
      </c>
      <c r="C30" s="155" t="s">
        <v>262</v>
      </c>
      <c r="D30" s="155" t="s">
        <v>86</v>
      </c>
      <c r="E30" s="155" t="s">
        <v>87</v>
      </c>
      <c r="F30" s="155" t="s">
        <v>263</v>
      </c>
      <c r="G30" s="155" t="s">
        <v>264</v>
      </c>
      <c r="H30" s="156">
        <v>2300</v>
      </c>
      <c r="I30" s="156">
        <v>2300</v>
      </c>
      <c r="J30" s="156"/>
      <c r="K30" s="156"/>
      <c r="L30" s="156">
        <v>2300</v>
      </c>
      <c r="M30" s="155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ht="53.25" customHeight="1" outlineLevel="1" spans="1:23">
      <c r="A31" s="155" t="s">
        <v>46</v>
      </c>
      <c r="B31" s="155" t="s">
        <v>250</v>
      </c>
      <c r="C31" s="155" t="s">
        <v>251</v>
      </c>
      <c r="D31" s="155" t="s">
        <v>86</v>
      </c>
      <c r="E31" s="155" t="s">
        <v>87</v>
      </c>
      <c r="F31" s="155" t="s">
        <v>265</v>
      </c>
      <c r="G31" s="155" t="s">
        <v>266</v>
      </c>
      <c r="H31" s="156">
        <v>2100</v>
      </c>
      <c r="I31" s="156">
        <v>2100</v>
      </c>
      <c r="J31" s="156"/>
      <c r="K31" s="156"/>
      <c r="L31" s="156">
        <v>2100</v>
      </c>
      <c r="M31" s="155"/>
      <c r="N31" s="156"/>
      <c r="O31" s="156"/>
      <c r="P31" s="156"/>
      <c r="Q31" s="156"/>
      <c r="R31" s="156"/>
      <c r="S31" s="156"/>
      <c r="T31" s="156"/>
      <c r="U31" s="156"/>
      <c r="V31" s="156"/>
      <c r="W31" s="156"/>
    </row>
    <row r="32" ht="53.25" customHeight="1" outlineLevel="1" spans="1:23">
      <c r="A32" s="155" t="s">
        <v>46</v>
      </c>
      <c r="B32" s="155" t="s">
        <v>250</v>
      </c>
      <c r="C32" s="155" t="s">
        <v>251</v>
      </c>
      <c r="D32" s="155" t="s">
        <v>86</v>
      </c>
      <c r="E32" s="155" t="s">
        <v>87</v>
      </c>
      <c r="F32" s="155" t="s">
        <v>244</v>
      </c>
      <c r="G32" s="155" t="s">
        <v>245</v>
      </c>
      <c r="H32" s="156">
        <v>2000</v>
      </c>
      <c r="I32" s="156">
        <v>2000</v>
      </c>
      <c r="J32" s="156"/>
      <c r="K32" s="156"/>
      <c r="L32" s="156">
        <v>2000</v>
      </c>
      <c r="M32" s="155"/>
      <c r="N32" s="156"/>
      <c r="O32" s="156"/>
      <c r="P32" s="156"/>
      <c r="Q32" s="156"/>
      <c r="R32" s="156"/>
      <c r="S32" s="156"/>
      <c r="T32" s="156"/>
      <c r="U32" s="156"/>
      <c r="V32" s="156"/>
      <c r="W32" s="156"/>
    </row>
    <row r="33" ht="53.25" customHeight="1" outlineLevel="1" spans="1:23">
      <c r="A33" s="155" t="s">
        <v>46</v>
      </c>
      <c r="B33" s="155" t="s">
        <v>267</v>
      </c>
      <c r="C33" s="155" t="s">
        <v>268</v>
      </c>
      <c r="D33" s="155" t="s">
        <v>99</v>
      </c>
      <c r="E33" s="155" t="s">
        <v>100</v>
      </c>
      <c r="F33" s="155" t="s">
        <v>269</v>
      </c>
      <c r="G33" s="155" t="s">
        <v>270</v>
      </c>
      <c r="H33" s="156">
        <v>4200</v>
      </c>
      <c r="I33" s="156">
        <v>4200</v>
      </c>
      <c r="J33" s="156"/>
      <c r="K33" s="156"/>
      <c r="L33" s="156">
        <v>4200</v>
      </c>
      <c r="M33" s="155"/>
      <c r="N33" s="156"/>
      <c r="O33" s="156"/>
      <c r="P33" s="156"/>
      <c r="Q33" s="156"/>
      <c r="R33" s="156"/>
      <c r="S33" s="156"/>
      <c r="T33" s="156"/>
      <c r="U33" s="156"/>
      <c r="V33" s="156"/>
      <c r="W33" s="156"/>
    </row>
    <row r="34" ht="53.25" customHeight="1" outlineLevel="1" spans="1:23">
      <c r="A34" s="155" t="s">
        <v>46</v>
      </c>
      <c r="B34" s="155" t="s">
        <v>267</v>
      </c>
      <c r="C34" s="155" t="s">
        <v>268</v>
      </c>
      <c r="D34" s="155" t="s">
        <v>99</v>
      </c>
      <c r="E34" s="155" t="s">
        <v>100</v>
      </c>
      <c r="F34" s="155" t="s">
        <v>244</v>
      </c>
      <c r="G34" s="155" t="s">
        <v>245</v>
      </c>
      <c r="H34" s="156">
        <v>4200</v>
      </c>
      <c r="I34" s="156">
        <v>4200</v>
      </c>
      <c r="J34" s="156"/>
      <c r="K34" s="156"/>
      <c r="L34" s="156">
        <v>4200</v>
      </c>
      <c r="M34" s="155"/>
      <c r="N34" s="156"/>
      <c r="O34" s="156"/>
      <c r="P34" s="156"/>
      <c r="Q34" s="156"/>
      <c r="R34" s="156"/>
      <c r="S34" s="156"/>
      <c r="T34" s="156"/>
      <c r="U34" s="156"/>
      <c r="V34" s="156"/>
      <c r="W34" s="156"/>
    </row>
    <row r="35" ht="53.25" customHeight="1" outlineLevel="1" spans="1:23">
      <c r="A35" s="155" t="s">
        <v>46</v>
      </c>
      <c r="B35" s="155" t="s">
        <v>271</v>
      </c>
      <c r="C35" s="155" t="s">
        <v>260</v>
      </c>
      <c r="D35" s="155" t="s">
        <v>86</v>
      </c>
      <c r="E35" s="155" t="s">
        <v>87</v>
      </c>
      <c r="F35" s="155" t="s">
        <v>259</v>
      </c>
      <c r="G35" s="155" t="s">
        <v>260</v>
      </c>
      <c r="H35" s="156">
        <v>32867.04</v>
      </c>
      <c r="I35" s="156">
        <v>32867.04</v>
      </c>
      <c r="J35" s="156"/>
      <c r="K35" s="156"/>
      <c r="L35" s="156">
        <v>32867.04</v>
      </c>
      <c r="M35" s="155"/>
      <c r="N35" s="156"/>
      <c r="O35" s="156"/>
      <c r="P35" s="156"/>
      <c r="Q35" s="156"/>
      <c r="R35" s="156"/>
      <c r="S35" s="156"/>
      <c r="T35" s="156"/>
      <c r="U35" s="156"/>
      <c r="V35" s="156"/>
      <c r="W35" s="156"/>
    </row>
    <row r="36" ht="53.25" customHeight="1" outlineLevel="1" spans="1:23">
      <c r="A36" s="155" t="s">
        <v>46</v>
      </c>
      <c r="B36" s="155" t="s">
        <v>272</v>
      </c>
      <c r="C36" s="155" t="s">
        <v>273</v>
      </c>
      <c r="D36" s="155" t="s">
        <v>86</v>
      </c>
      <c r="E36" s="155" t="s">
        <v>87</v>
      </c>
      <c r="F36" s="155" t="s">
        <v>274</v>
      </c>
      <c r="G36" s="155" t="s">
        <v>275</v>
      </c>
      <c r="H36" s="156">
        <v>143400</v>
      </c>
      <c r="I36" s="156">
        <v>143400</v>
      </c>
      <c r="J36" s="156"/>
      <c r="K36" s="156"/>
      <c r="L36" s="156">
        <v>143400</v>
      </c>
      <c r="M36" s="155"/>
      <c r="N36" s="156"/>
      <c r="O36" s="156"/>
      <c r="P36" s="156"/>
      <c r="Q36" s="156"/>
      <c r="R36" s="156"/>
      <c r="S36" s="156"/>
      <c r="T36" s="156"/>
      <c r="U36" s="156"/>
      <c r="V36" s="156"/>
      <c r="W36" s="156"/>
    </row>
    <row r="37" ht="53.25" customHeight="1" outlineLevel="1" spans="1:23">
      <c r="A37" s="155" t="s">
        <v>46</v>
      </c>
      <c r="B37" s="155" t="s">
        <v>276</v>
      </c>
      <c r="C37" s="155" t="s">
        <v>277</v>
      </c>
      <c r="D37" s="155" t="s">
        <v>82</v>
      </c>
      <c r="E37" s="155" t="s">
        <v>83</v>
      </c>
      <c r="F37" s="155" t="s">
        <v>244</v>
      </c>
      <c r="G37" s="155" t="s">
        <v>245</v>
      </c>
      <c r="H37" s="156">
        <v>4400</v>
      </c>
      <c r="I37" s="156">
        <v>4400</v>
      </c>
      <c r="J37" s="156"/>
      <c r="K37" s="156"/>
      <c r="L37" s="156">
        <v>4400</v>
      </c>
      <c r="M37" s="155"/>
      <c r="N37" s="156"/>
      <c r="O37" s="156"/>
      <c r="P37" s="156"/>
      <c r="Q37" s="156"/>
      <c r="R37" s="156"/>
      <c r="S37" s="156"/>
      <c r="T37" s="156"/>
      <c r="U37" s="156"/>
      <c r="V37" s="156"/>
      <c r="W37" s="156"/>
    </row>
    <row r="38" ht="53.25" customHeight="1" outlineLevel="1" spans="1:23">
      <c r="A38" s="155" t="s">
        <v>46</v>
      </c>
      <c r="B38" s="155" t="s">
        <v>278</v>
      </c>
      <c r="C38" s="155" t="s">
        <v>279</v>
      </c>
      <c r="D38" s="155" t="s">
        <v>82</v>
      </c>
      <c r="E38" s="155" t="s">
        <v>83</v>
      </c>
      <c r="F38" s="155" t="s">
        <v>248</v>
      </c>
      <c r="G38" s="155" t="s">
        <v>249</v>
      </c>
      <c r="H38" s="156">
        <v>5000</v>
      </c>
      <c r="I38" s="156">
        <v>5000</v>
      </c>
      <c r="J38" s="156"/>
      <c r="K38" s="156"/>
      <c r="L38" s="156">
        <v>5000</v>
      </c>
      <c r="M38" s="155"/>
      <c r="N38" s="156"/>
      <c r="O38" s="156"/>
      <c r="P38" s="156"/>
      <c r="Q38" s="156"/>
      <c r="R38" s="156"/>
      <c r="S38" s="156"/>
      <c r="T38" s="156"/>
      <c r="U38" s="156"/>
      <c r="V38" s="156"/>
      <c r="W38" s="156"/>
    </row>
    <row r="39" ht="53.25" customHeight="1" outlineLevel="1" spans="1:23">
      <c r="A39" s="155" t="s">
        <v>46</v>
      </c>
      <c r="B39" s="155" t="s">
        <v>280</v>
      </c>
      <c r="C39" s="155" t="s">
        <v>281</v>
      </c>
      <c r="D39" s="155" t="s">
        <v>107</v>
      </c>
      <c r="E39" s="155" t="s">
        <v>108</v>
      </c>
      <c r="F39" s="155" t="s">
        <v>282</v>
      </c>
      <c r="G39" s="155" t="s">
        <v>283</v>
      </c>
      <c r="H39" s="156">
        <v>13080</v>
      </c>
      <c r="I39" s="156">
        <v>13080</v>
      </c>
      <c r="J39" s="156"/>
      <c r="K39" s="156"/>
      <c r="L39" s="156">
        <v>13080</v>
      </c>
      <c r="M39" s="155"/>
      <c r="N39" s="156"/>
      <c r="O39" s="156"/>
      <c r="P39" s="156"/>
      <c r="Q39" s="156"/>
      <c r="R39" s="156"/>
      <c r="S39" s="156"/>
      <c r="T39" s="156"/>
      <c r="U39" s="156"/>
      <c r="V39" s="156"/>
      <c r="W39" s="156"/>
    </row>
    <row r="40" ht="53.25" customHeight="1" outlineLevel="1" spans="1:23">
      <c r="A40" s="155" t="s">
        <v>46</v>
      </c>
      <c r="B40" s="155" t="s">
        <v>284</v>
      </c>
      <c r="C40" s="155" t="s">
        <v>285</v>
      </c>
      <c r="D40" s="155" t="s">
        <v>82</v>
      </c>
      <c r="E40" s="155" t="s">
        <v>83</v>
      </c>
      <c r="F40" s="155" t="s">
        <v>282</v>
      </c>
      <c r="G40" s="155" t="s">
        <v>283</v>
      </c>
      <c r="H40" s="156">
        <v>18000</v>
      </c>
      <c r="I40" s="156">
        <v>18000</v>
      </c>
      <c r="J40" s="156"/>
      <c r="K40" s="156"/>
      <c r="L40" s="156">
        <v>18000</v>
      </c>
      <c r="M40" s="155"/>
      <c r="N40" s="156"/>
      <c r="O40" s="156"/>
      <c r="P40" s="156"/>
      <c r="Q40" s="156"/>
      <c r="R40" s="156"/>
      <c r="S40" s="156"/>
      <c r="T40" s="156"/>
      <c r="U40" s="156"/>
      <c r="V40" s="156"/>
      <c r="W40" s="156"/>
    </row>
    <row r="41" ht="30.75" customHeight="1" spans="1:23">
      <c r="A41" s="162" t="s">
        <v>30</v>
      </c>
      <c r="B41" s="162"/>
      <c r="C41" s="162"/>
      <c r="D41" s="162"/>
      <c r="E41" s="162"/>
      <c r="F41" s="162"/>
      <c r="G41" s="162"/>
      <c r="H41" s="156">
        <v>2890856.9</v>
      </c>
      <c r="I41" s="156">
        <v>2890856.9</v>
      </c>
      <c r="J41" s="156"/>
      <c r="K41" s="156"/>
      <c r="L41" s="156">
        <v>2890856.9</v>
      </c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1" t="s">
        <v>286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8" t="s">
        <v>287</v>
      </c>
      <c r="B2" s="148"/>
      <c r="C2" s="148" t="s">
        <v>59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8.75" customHeight="1" spans="1:23">
      <c r="A3" s="152" t="str">
        <f>"单位名称："&amp;"中国共产党梁河县委员会统一战线工作部"</f>
        <v>单位名称：中国共产党梁河县委员会统一战线工作部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288</v>
      </c>
      <c r="B4" s="154" t="s">
        <v>187</v>
      </c>
      <c r="C4" s="154" t="s">
        <v>188</v>
      </c>
      <c r="D4" s="154" t="s">
        <v>289</v>
      </c>
      <c r="E4" s="154" t="s">
        <v>189</v>
      </c>
      <c r="F4" s="154" t="s">
        <v>190</v>
      </c>
      <c r="G4" s="154" t="s">
        <v>290</v>
      </c>
      <c r="H4" s="154" t="s">
        <v>291</v>
      </c>
      <c r="I4" s="154" t="s">
        <v>30</v>
      </c>
      <c r="J4" s="154" t="s">
        <v>292</v>
      </c>
      <c r="K4" s="154"/>
      <c r="L4" s="154"/>
      <c r="M4" s="154"/>
      <c r="N4" s="154" t="s">
        <v>199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293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201</v>
      </c>
      <c r="Q7" s="154" t="s">
        <v>202</v>
      </c>
      <c r="R7" s="154" t="s">
        <v>203</v>
      </c>
      <c r="S7" s="154" t="s">
        <v>204</v>
      </c>
      <c r="T7" s="154" t="s">
        <v>205</v>
      </c>
      <c r="U7" s="154" t="s">
        <v>206</v>
      </c>
      <c r="V7" s="154" t="s">
        <v>207</v>
      </c>
      <c r="W7" s="154" t="s">
        <v>208</v>
      </c>
    </row>
    <row r="8" ht="52.5" customHeight="1" spans="1:23">
      <c r="A8" s="155"/>
      <c r="B8" s="155"/>
      <c r="C8" s="155" t="s">
        <v>294</v>
      </c>
      <c r="D8" s="155"/>
      <c r="E8" s="155"/>
      <c r="F8" s="155"/>
      <c r="G8" s="155"/>
      <c r="H8" s="155"/>
      <c r="I8" s="156">
        <v>1500000</v>
      </c>
      <c r="J8" s="156">
        <v>1500000</v>
      </c>
      <c r="K8" s="156">
        <v>1500000</v>
      </c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</row>
    <row r="9" ht="52.5" customHeight="1" outlineLevel="1" spans="1:23">
      <c r="A9" s="155" t="s">
        <v>295</v>
      </c>
      <c r="B9" s="155" t="s">
        <v>296</v>
      </c>
      <c r="C9" s="155" t="s">
        <v>294</v>
      </c>
      <c r="D9" s="155" t="s">
        <v>46</v>
      </c>
      <c r="E9" s="155" t="s">
        <v>78</v>
      </c>
      <c r="F9" s="155" t="s">
        <v>79</v>
      </c>
      <c r="G9" s="155" t="s">
        <v>248</v>
      </c>
      <c r="H9" s="155" t="s">
        <v>249</v>
      </c>
      <c r="I9" s="156">
        <v>150000</v>
      </c>
      <c r="J9" s="156">
        <v>150000</v>
      </c>
      <c r="K9" s="156">
        <v>150000</v>
      </c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2.5" customHeight="1" outlineLevel="1" spans="1:23">
      <c r="A10" s="155" t="s">
        <v>295</v>
      </c>
      <c r="B10" s="155" t="s">
        <v>296</v>
      </c>
      <c r="C10" s="155" t="s">
        <v>294</v>
      </c>
      <c r="D10" s="155" t="s">
        <v>46</v>
      </c>
      <c r="E10" s="155" t="s">
        <v>78</v>
      </c>
      <c r="F10" s="155" t="s">
        <v>79</v>
      </c>
      <c r="G10" s="155" t="s">
        <v>297</v>
      </c>
      <c r="H10" s="155" t="s">
        <v>298</v>
      </c>
      <c r="I10" s="156">
        <v>820000</v>
      </c>
      <c r="J10" s="156">
        <v>820000</v>
      </c>
      <c r="K10" s="156">
        <v>820000</v>
      </c>
      <c r="L10" s="156"/>
      <c r="M10" s="156"/>
      <c r="N10" s="155"/>
      <c r="O10" s="155"/>
      <c r="P10" s="155"/>
      <c r="Q10" s="156"/>
      <c r="R10" s="156"/>
      <c r="S10" s="156"/>
      <c r="T10" s="156"/>
      <c r="U10" s="156"/>
      <c r="V10" s="156"/>
      <c r="W10" s="156"/>
    </row>
    <row r="11" ht="52.5" customHeight="1" outlineLevel="1" spans="1:23">
      <c r="A11" s="155" t="s">
        <v>295</v>
      </c>
      <c r="B11" s="155" t="s">
        <v>296</v>
      </c>
      <c r="C11" s="155" t="s">
        <v>294</v>
      </c>
      <c r="D11" s="155" t="s">
        <v>46</v>
      </c>
      <c r="E11" s="155" t="s">
        <v>78</v>
      </c>
      <c r="F11" s="155" t="s">
        <v>79</v>
      </c>
      <c r="G11" s="155" t="s">
        <v>299</v>
      </c>
      <c r="H11" s="155" t="s">
        <v>300</v>
      </c>
      <c r="I11" s="156">
        <v>101200</v>
      </c>
      <c r="J11" s="156">
        <v>101200</v>
      </c>
      <c r="K11" s="156">
        <v>101200</v>
      </c>
      <c r="L11" s="156"/>
      <c r="M11" s="156"/>
      <c r="N11" s="155"/>
      <c r="O11" s="155"/>
      <c r="P11" s="155"/>
      <c r="Q11" s="156"/>
      <c r="R11" s="156"/>
      <c r="S11" s="156"/>
      <c r="T11" s="156"/>
      <c r="U11" s="156"/>
      <c r="V11" s="156"/>
      <c r="W11" s="156"/>
    </row>
    <row r="12" ht="52.5" customHeight="1" outlineLevel="1" spans="1:23">
      <c r="A12" s="155" t="s">
        <v>295</v>
      </c>
      <c r="B12" s="155" t="s">
        <v>296</v>
      </c>
      <c r="C12" s="155" t="s">
        <v>294</v>
      </c>
      <c r="D12" s="155" t="s">
        <v>46</v>
      </c>
      <c r="E12" s="155" t="s">
        <v>78</v>
      </c>
      <c r="F12" s="155" t="s">
        <v>79</v>
      </c>
      <c r="G12" s="155" t="s">
        <v>301</v>
      </c>
      <c r="H12" s="155" t="s">
        <v>302</v>
      </c>
      <c r="I12" s="156">
        <v>40000</v>
      </c>
      <c r="J12" s="156">
        <v>40000</v>
      </c>
      <c r="K12" s="156">
        <v>40000</v>
      </c>
      <c r="L12" s="156"/>
      <c r="M12" s="156"/>
      <c r="N12" s="155"/>
      <c r="O12" s="155"/>
      <c r="P12" s="155"/>
      <c r="Q12" s="156"/>
      <c r="R12" s="156"/>
      <c r="S12" s="156"/>
      <c r="T12" s="156"/>
      <c r="U12" s="156"/>
      <c r="V12" s="156"/>
      <c r="W12" s="156"/>
    </row>
    <row r="13" ht="52.5" customHeight="1" outlineLevel="1" spans="1:23">
      <c r="A13" s="155" t="s">
        <v>295</v>
      </c>
      <c r="B13" s="155" t="s">
        <v>296</v>
      </c>
      <c r="C13" s="155" t="s">
        <v>294</v>
      </c>
      <c r="D13" s="155" t="s">
        <v>46</v>
      </c>
      <c r="E13" s="155" t="s">
        <v>78</v>
      </c>
      <c r="F13" s="155" t="s">
        <v>79</v>
      </c>
      <c r="G13" s="155" t="s">
        <v>303</v>
      </c>
      <c r="H13" s="155" t="s">
        <v>304</v>
      </c>
      <c r="I13" s="156">
        <v>60000</v>
      </c>
      <c r="J13" s="156">
        <v>60000</v>
      </c>
      <c r="K13" s="156">
        <v>60000</v>
      </c>
      <c r="L13" s="156"/>
      <c r="M13" s="156"/>
      <c r="N13" s="155"/>
      <c r="O13" s="155"/>
      <c r="P13" s="155"/>
      <c r="Q13" s="156"/>
      <c r="R13" s="156"/>
      <c r="S13" s="156"/>
      <c r="T13" s="156"/>
      <c r="U13" s="156"/>
      <c r="V13" s="156"/>
      <c r="W13" s="156"/>
    </row>
    <row r="14" ht="52.5" customHeight="1" outlineLevel="1" spans="1:23">
      <c r="A14" s="155" t="s">
        <v>295</v>
      </c>
      <c r="B14" s="155" t="s">
        <v>296</v>
      </c>
      <c r="C14" s="155" t="s">
        <v>294</v>
      </c>
      <c r="D14" s="155" t="s">
        <v>46</v>
      </c>
      <c r="E14" s="155" t="s">
        <v>78</v>
      </c>
      <c r="F14" s="155" t="s">
        <v>79</v>
      </c>
      <c r="G14" s="155" t="s">
        <v>256</v>
      </c>
      <c r="H14" s="155" t="s">
        <v>181</v>
      </c>
      <c r="I14" s="156">
        <v>18800</v>
      </c>
      <c r="J14" s="156">
        <v>18800</v>
      </c>
      <c r="K14" s="156">
        <v>18800</v>
      </c>
      <c r="L14" s="156"/>
      <c r="M14" s="156"/>
      <c r="N14" s="155"/>
      <c r="O14" s="155"/>
      <c r="P14" s="155"/>
      <c r="Q14" s="156"/>
      <c r="R14" s="156"/>
      <c r="S14" s="156"/>
      <c r="T14" s="156"/>
      <c r="U14" s="156"/>
      <c r="V14" s="156"/>
      <c r="W14" s="156"/>
    </row>
    <row r="15" ht="52.5" customHeight="1" outlineLevel="1" spans="1:23">
      <c r="A15" s="155" t="s">
        <v>295</v>
      </c>
      <c r="B15" s="155" t="s">
        <v>296</v>
      </c>
      <c r="C15" s="155" t="s">
        <v>294</v>
      </c>
      <c r="D15" s="155" t="s">
        <v>46</v>
      </c>
      <c r="E15" s="155" t="s">
        <v>78</v>
      </c>
      <c r="F15" s="155" t="s">
        <v>79</v>
      </c>
      <c r="G15" s="155" t="s">
        <v>274</v>
      </c>
      <c r="H15" s="155" t="s">
        <v>275</v>
      </c>
      <c r="I15" s="156">
        <v>100000</v>
      </c>
      <c r="J15" s="156">
        <v>100000</v>
      </c>
      <c r="K15" s="156">
        <v>100000</v>
      </c>
      <c r="L15" s="156"/>
      <c r="M15" s="156"/>
      <c r="N15" s="155"/>
      <c r="O15" s="155"/>
      <c r="P15" s="155"/>
      <c r="Q15" s="156"/>
      <c r="R15" s="156"/>
      <c r="S15" s="156"/>
      <c r="T15" s="156"/>
      <c r="U15" s="156"/>
      <c r="V15" s="156"/>
      <c r="W15" s="156"/>
    </row>
    <row r="16" ht="52.5" customHeight="1" outlineLevel="1" spans="1:23">
      <c r="A16" s="155" t="s">
        <v>295</v>
      </c>
      <c r="B16" s="155" t="s">
        <v>296</v>
      </c>
      <c r="C16" s="155" t="s">
        <v>294</v>
      </c>
      <c r="D16" s="155" t="s">
        <v>46</v>
      </c>
      <c r="E16" s="155" t="s">
        <v>78</v>
      </c>
      <c r="F16" s="155" t="s">
        <v>79</v>
      </c>
      <c r="G16" s="155" t="s">
        <v>244</v>
      </c>
      <c r="H16" s="155" t="s">
        <v>245</v>
      </c>
      <c r="I16" s="156">
        <v>210000</v>
      </c>
      <c r="J16" s="156">
        <v>210000</v>
      </c>
      <c r="K16" s="156">
        <v>210000</v>
      </c>
      <c r="L16" s="156"/>
      <c r="M16" s="156"/>
      <c r="N16" s="155"/>
      <c r="O16" s="155"/>
      <c r="P16" s="155"/>
      <c r="Q16" s="156"/>
      <c r="R16" s="156"/>
      <c r="S16" s="156"/>
      <c r="T16" s="156"/>
      <c r="U16" s="156"/>
      <c r="V16" s="156"/>
      <c r="W16" s="156"/>
    </row>
    <row r="17" ht="52.5" customHeight="1" spans="1:23">
      <c r="A17" s="155"/>
      <c r="B17" s="155"/>
      <c r="C17" s="155" t="s">
        <v>305</v>
      </c>
      <c r="D17" s="155"/>
      <c r="E17" s="155"/>
      <c r="F17" s="155"/>
      <c r="G17" s="155"/>
      <c r="H17" s="155"/>
      <c r="I17" s="156">
        <v>116000</v>
      </c>
      <c r="J17" s="156">
        <v>116000</v>
      </c>
      <c r="K17" s="156">
        <v>116000</v>
      </c>
      <c r="L17" s="156"/>
      <c r="M17" s="156"/>
      <c r="N17" s="155"/>
      <c r="O17" s="155"/>
      <c r="P17" s="155"/>
      <c r="Q17" s="156"/>
      <c r="R17" s="156"/>
      <c r="S17" s="156"/>
      <c r="T17" s="156"/>
      <c r="U17" s="156"/>
      <c r="V17" s="156"/>
      <c r="W17" s="156"/>
    </row>
    <row r="18" ht="52.5" customHeight="1" outlineLevel="1" spans="1:23">
      <c r="A18" s="155" t="s">
        <v>306</v>
      </c>
      <c r="B18" s="155" t="s">
        <v>307</v>
      </c>
      <c r="C18" s="155" t="s">
        <v>305</v>
      </c>
      <c r="D18" s="155" t="s">
        <v>46</v>
      </c>
      <c r="E18" s="155" t="s">
        <v>90</v>
      </c>
      <c r="F18" s="155" t="s">
        <v>91</v>
      </c>
      <c r="G18" s="155" t="s">
        <v>248</v>
      </c>
      <c r="H18" s="155" t="s">
        <v>249</v>
      </c>
      <c r="I18" s="156">
        <v>12000</v>
      </c>
      <c r="J18" s="156">
        <v>12000</v>
      </c>
      <c r="K18" s="156">
        <v>12000</v>
      </c>
      <c r="L18" s="156"/>
      <c r="M18" s="156"/>
      <c r="N18" s="155"/>
      <c r="O18" s="155"/>
      <c r="P18" s="155"/>
      <c r="Q18" s="156"/>
      <c r="R18" s="156"/>
      <c r="S18" s="156"/>
      <c r="T18" s="156"/>
      <c r="U18" s="156"/>
      <c r="V18" s="156"/>
      <c r="W18" s="156"/>
    </row>
    <row r="19" ht="52.5" customHeight="1" outlineLevel="1" spans="1:23">
      <c r="A19" s="155" t="s">
        <v>306</v>
      </c>
      <c r="B19" s="155" t="s">
        <v>307</v>
      </c>
      <c r="C19" s="155" t="s">
        <v>305</v>
      </c>
      <c r="D19" s="155" t="s">
        <v>46</v>
      </c>
      <c r="E19" s="155" t="s">
        <v>90</v>
      </c>
      <c r="F19" s="155" t="s">
        <v>91</v>
      </c>
      <c r="G19" s="155" t="s">
        <v>297</v>
      </c>
      <c r="H19" s="155" t="s">
        <v>298</v>
      </c>
      <c r="I19" s="156">
        <v>6200</v>
      </c>
      <c r="J19" s="156">
        <v>6200</v>
      </c>
      <c r="K19" s="156">
        <v>6200</v>
      </c>
      <c r="L19" s="156"/>
      <c r="M19" s="156"/>
      <c r="N19" s="155"/>
      <c r="O19" s="155"/>
      <c r="P19" s="155"/>
      <c r="Q19" s="156"/>
      <c r="R19" s="156"/>
      <c r="S19" s="156"/>
      <c r="T19" s="156"/>
      <c r="U19" s="156"/>
      <c r="V19" s="156"/>
      <c r="W19" s="156"/>
    </row>
    <row r="20" ht="52.5" customHeight="1" outlineLevel="1" spans="1:23">
      <c r="A20" s="155" t="s">
        <v>306</v>
      </c>
      <c r="B20" s="155" t="s">
        <v>307</v>
      </c>
      <c r="C20" s="155" t="s">
        <v>305</v>
      </c>
      <c r="D20" s="155" t="s">
        <v>46</v>
      </c>
      <c r="E20" s="155" t="s">
        <v>90</v>
      </c>
      <c r="F20" s="155" t="s">
        <v>91</v>
      </c>
      <c r="G20" s="155" t="s">
        <v>299</v>
      </c>
      <c r="H20" s="155" t="s">
        <v>300</v>
      </c>
      <c r="I20" s="156">
        <v>40000</v>
      </c>
      <c r="J20" s="156">
        <v>40000</v>
      </c>
      <c r="K20" s="156">
        <v>40000</v>
      </c>
      <c r="L20" s="156"/>
      <c r="M20" s="156"/>
      <c r="N20" s="155"/>
      <c r="O20" s="155"/>
      <c r="P20" s="155"/>
      <c r="Q20" s="156"/>
      <c r="R20" s="156"/>
      <c r="S20" s="156"/>
      <c r="T20" s="156"/>
      <c r="U20" s="156"/>
      <c r="V20" s="156"/>
      <c r="W20" s="156"/>
    </row>
    <row r="21" ht="52.5" customHeight="1" outlineLevel="1" spans="1:23">
      <c r="A21" s="155" t="s">
        <v>306</v>
      </c>
      <c r="B21" s="155" t="s">
        <v>307</v>
      </c>
      <c r="C21" s="155" t="s">
        <v>305</v>
      </c>
      <c r="D21" s="155" t="s">
        <v>46</v>
      </c>
      <c r="E21" s="155" t="s">
        <v>90</v>
      </c>
      <c r="F21" s="155" t="s">
        <v>91</v>
      </c>
      <c r="G21" s="155" t="s">
        <v>301</v>
      </c>
      <c r="H21" s="155" t="s">
        <v>302</v>
      </c>
      <c r="I21" s="156">
        <v>8800</v>
      </c>
      <c r="J21" s="156">
        <v>8800</v>
      </c>
      <c r="K21" s="156">
        <v>8800</v>
      </c>
      <c r="L21" s="156"/>
      <c r="M21" s="156"/>
      <c r="N21" s="155"/>
      <c r="O21" s="155"/>
      <c r="P21" s="155"/>
      <c r="Q21" s="156"/>
      <c r="R21" s="156"/>
      <c r="S21" s="156"/>
      <c r="T21" s="156"/>
      <c r="U21" s="156"/>
      <c r="V21" s="156"/>
      <c r="W21" s="156"/>
    </row>
    <row r="22" ht="52.5" customHeight="1" outlineLevel="1" spans="1:23">
      <c r="A22" s="155" t="s">
        <v>306</v>
      </c>
      <c r="B22" s="155" t="s">
        <v>307</v>
      </c>
      <c r="C22" s="155" t="s">
        <v>305</v>
      </c>
      <c r="D22" s="155" t="s">
        <v>46</v>
      </c>
      <c r="E22" s="155" t="s">
        <v>90</v>
      </c>
      <c r="F22" s="155" t="s">
        <v>91</v>
      </c>
      <c r="G22" s="155" t="s">
        <v>303</v>
      </c>
      <c r="H22" s="155" t="s">
        <v>304</v>
      </c>
      <c r="I22" s="156">
        <v>18000</v>
      </c>
      <c r="J22" s="156">
        <v>18000</v>
      </c>
      <c r="K22" s="156">
        <v>18000</v>
      </c>
      <c r="L22" s="156"/>
      <c r="M22" s="156"/>
      <c r="N22" s="155"/>
      <c r="O22" s="155"/>
      <c r="P22" s="155"/>
      <c r="Q22" s="156"/>
      <c r="R22" s="156"/>
      <c r="S22" s="156"/>
      <c r="T22" s="156"/>
      <c r="U22" s="156"/>
      <c r="V22" s="156"/>
      <c r="W22" s="156"/>
    </row>
    <row r="23" ht="52.5" customHeight="1" outlineLevel="1" spans="1:23">
      <c r="A23" s="155" t="s">
        <v>306</v>
      </c>
      <c r="B23" s="155" t="s">
        <v>307</v>
      </c>
      <c r="C23" s="155" t="s">
        <v>305</v>
      </c>
      <c r="D23" s="155" t="s">
        <v>46</v>
      </c>
      <c r="E23" s="155" t="s">
        <v>90</v>
      </c>
      <c r="F23" s="155" t="s">
        <v>91</v>
      </c>
      <c r="G23" s="155" t="s">
        <v>274</v>
      </c>
      <c r="H23" s="155" t="s">
        <v>275</v>
      </c>
      <c r="I23" s="156">
        <v>20000</v>
      </c>
      <c r="J23" s="156">
        <v>20000</v>
      </c>
      <c r="K23" s="156">
        <v>20000</v>
      </c>
      <c r="L23" s="156"/>
      <c r="M23" s="156"/>
      <c r="N23" s="155"/>
      <c r="O23" s="155"/>
      <c r="P23" s="155"/>
      <c r="Q23" s="156"/>
      <c r="R23" s="156"/>
      <c r="S23" s="156"/>
      <c r="T23" s="156"/>
      <c r="U23" s="156"/>
      <c r="V23" s="156"/>
      <c r="W23" s="156"/>
    </row>
    <row r="24" ht="52.5" customHeight="1" outlineLevel="1" spans="1:23">
      <c r="A24" s="155" t="s">
        <v>306</v>
      </c>
      <c r="B24" s="155" t="s">
        <v>307</v>
      </c>
      <c r="C24" s="155" t="s">
        <v>305</v>
      </c>
      <c r="D24" s="155" t="s">
        <v>46</v>
      </c>
      <c r="E24" s="155" t="s">
        <v>90</v>
      </c>
      <c r="F24" s="155" t="s">
        <v>91</v>
      </c>
      <c r="G24" s="155" t="s">
        <v>244</v>
      </c>
      <c r="H24" s="155" t="s">
        <v>245</v>
      </c>
      <c r="I24" s="156">
        <v>11000</v>
      </c>
      <c r="J24" s="156">
        <v>11000</v>
      </c>
      <c r="K24" s="156">
        <v>11000</v>
      </c>
      <c r="L24" s="156"/>
      <c r="M24" s="156"/>
      <c r="N24" s="155"/>
      <c r="O24" s="155"/>
      <c r="P24" s="155"/>
      <c r="Q24" s="156"/>
      <c r="R24" s="156"/>
      <c r="S24" s="156"/>
      <c r="T24" s="156"/>
      <c r="U24" s="156"/>
      <c r="V24" s="156"/>
      <c r="W24" s="156"/>
    </row>
    <row r="25" ht="52.5" customHeight="1" spans="1:23">
      <c r="A25" s="155"/>
      <c r="B25" s="155"/>
      <c r="C25" s="155" t="s">
        <v>308</v>
      </c>
      <c r="D25" s="155"/>
      <c r="E25" s="155"/>
      <c r="F25" s="155"/>
      <c r="G25" s="155"/>
      <c r="H25" s="155"/>
      <c r="I25" s="156">
        <v>50000</v>
      </c>
      <c r="J25" s="156">
        <v>50000</v>
      </c>
      <c r="K25" s="156">
        <v>50000</v>
      </c>
      <c r="L25" s="156"/>
      <c r="M25" s="156"/>
      <c r="N25" s="155"/>
      <c r="O25" s="155"/>
      <c r="P25" s="155"/>
      <c r="Q25" s="156"/>
      <c r="R25" s="156"/>
      <c r="S25" s="156"/>
      <c r="T25" s="156"/>
      <c r="U25" s="156"/>
      <c r="V25" s="156"/>
      <c r="W25" s="156"/>
    </row>
    <row r="26" ht="52.5" customHeight="1" outlineLevel="1" spans="1:23">
      <c r="A26" s="155" t="s">
        <v>306</v>
      </c>
      <c r="B26" s="155" t="s">
        <v>309</v>
      </c>
      <c r="C26" s="155" t="s">
        <v>308</v>
      </c>
      <c r="D26" s="155" t="s">
        <v>46</v>
      </c>
      <c r="E26" s="155" t="s">
        <v>88</v>
      </c>
      <c r="F26" s="155" t="s">
        <v>89</v>
      </c>
      <c r="G26" s="155" t="s">
        <v>248</v>
      </c>
      <c r="H26" s="155" t="s">
        <v>249</v>
      </c>
      <c r="I26" s="156">
        <v>2600</v>
      </c>
      <c r="J26" s="156">
        <v>2600</v>
      </c>
      <c r="K26" s="156">
        <v>2600</v>
      </c>
      <c r="L26" s="156"/>
      <c r="M26" s="156"/>
      <c r="N26" s="155"/>
      <c r="O26" s="155"/>
      <c r="P26" s="155"/>
      <c r="Q26" s="156"/>
      <c r="R26" s="156"/>
      <c r="S26" s="156"/>
      <c r="T26" s="156"/>
      <c r="U26" s="156"/>
      <c r="V26" s="156"/>
      <c r="W26" s="156"/>
    </row>
    <row r="27" ht="52.5" customHeight="1" outlineLevel="1" spans="1:23">
      <c r="A27" s="155" t="s">
        <v>306</v>
      </c>
      <c r="B27" s="155" t="s">
        <v>309</v>
      </c>
      <c r="C27" s="155" t="s">
        <v>308</v>
      </c>
      <c r="D27" s="155" t="s">
        <v>46</v>
      </c>
      <c r="E27" s="155" t="s">
        <v>88</v>
      </c>
      <c r="F27" s="155" t="s">
        <v>89</v>
      </c>
      <c r="G27" s="155" t="s">
        <v>299</v>
      </c>
      <c r="H27" s="155" t="s">
        <v>300</v>
      </c>
      <c r="I27" s="156">
        <v>12000</v>
      </c>
      <c r="J27" s="156">
        <v>12000</v>
      </c>
      <c r="K27" s="156">
        <v>12000</v>
      </c>
      <c r="L27" s="156"/>
      <c r="M27" s="156"/>
      <c r="N27" s="155"/>
      <c r="O27" s="155"/>
      <c r="P27" s="155"/>
      <c r="Q27" s="156"/>
      <c r="R27" s="156"/>
      <c r="S27" s="156"/>
      <c r="T27" s="156"/>
      <c r="U27" s="156"/>
      <c r="V27" s="156"/>
      <c r="W27" s="156"/>
    </row>
    <row r="28" ht="52.5" customHeight="1" outlineLevel="1" spans="1:23">
      <c r="A28" s="155" t="s">
        <v>306</v>
      </c>
      <c r="B28" s="155" t="s">
        <v>309</v>
      </c>
      <c r="C28" s="155" t="s">
        <v>308</v>
      </c>
      <c r="D28" s="155" t="s">
        <v>46</v>
      </c>
      <c r="E28" s="155" t="s">
        <v>88</v>
      </c>
      <c r="F28" s="155" t="s">
        <v>89</v>
      </c>
      <c r="G28" s="155" t="s">
        <v>269</v>
      </c>
      <c r="H28" s="155" t="s">
        <v>270</v>
      </c>
      <c r="I28" s="156">
        <v>16000</v>
      </c>
      <c r="J28" s="156">
        <v>16000</v>
      </c>
      <c r="K28" s="156">
        <v>16000</v>
      </c>
      <c r="L28" s="156"/>
      <c r="M28" s="156"/>
      <c r="N28" s="155"/>
      <c r="O28" s="155"/>
      <c r="P28" s="155"/>
      <c r="Q28" s="156"/>
      <c r="R28" s="156"/>
      <c r="S28" s="156"/>
      <c r="T28" s="156"/>
      <c r="U28" s="156"/>
      <c r="V28" s="156"/>
      <c r="W28" s="156"/>
    </row>
    <row r="29" ht="52.5" customHeight="1" outlineLevel="1" spans="1:23">
      <c r="A29" s="155" t="s">
        <v>306</v>
      </c>
      <c r="B29" s="155" t="s">
        <v>309</v>
      </c>
      <c r="C29" s="155" t="s">
        <v>308</v>
      </c>
      <c r="D29" s="155" t="s">
        <v>46</v>
      </c>
      <c r="E29" s="155" t="s">
        <v>88</v>
      </c>
      <c r="F29" s="155" t="s">
        <v>89</v>
      </c>
      <c r="G29" s="155" t="s">
        <v>263</v>
      </c>
      <c r="H29" s="155" t="s">
        <v>264</v>
      </c>
      <c r="I29" s="156">
        <v>7400</v>
      </c>
      <c r="J29" s="156">
        <v>7400</v>
      </c>
      <c r="K29" s="156">
        <v>7400</v>
      </c>
      <c r="L29" s="156"/>
      <c r="M29" s="156"/>
      <c r="N29" s="155"/>
      <c r="O29" s="155"/>
      <c r="P29" s="155"/>
      <c r="Q29" s="156"/>
      <c r="R29" s="156"/>
      <c r="S29" s="156"/>
      <c r="T29" s="156"/>
      <c r="U29" s="156"/>
      <c r="V29" s="156"/>
      <c r="W29" s="156"/>
    </row>
    <row r="30" ht="52.5" customHeight="1" outlineLevel="1" spans="1:23">
      <c r="A30" s="155" t="s">
        <v>306</v>
      </c>
      <c r="B30" s="155" t="s">
        <v>309</v>
      </c>
      <c r="C30" s="155" t="s">
        <v>308</v>
      </c>
      <c r="D30" s="155" t="s">
        <v>46</v>
      </c>
      <c r="E30" s="155" t="s">
        <v>88</v>
      </c>
      <c r="F30" s="155" t="s">
        <v>89</v>
      </c>
      <c r="G30" s="155" t="s">
        <v>244</v>
      </c>
      <c r="H30" s="155" t="s">
        <v>245</v>
      </c>
      <c r="I30" s="156">
        <v>9000</v>
      </c>
      <c r="J30" s="156">
        <v>9000</v>
      </c>
      <c r="K30" s="156">
        <v>9000</v>
      </c>
      <c r="L30" s="156"/>
      <c r="M30" s="156"/>
      <c r="N30" s="155"/>
      <c r="O30" s="155"/>
      <c r="P30" s="155"/>
      <c r="Q30" s="156"/>
      <c r="R30" s="156"/>
      <c r="S30" s="156"/>
      <c r="T30" s="156"/>
      <c r="U30" s="156"/>
      <c r="V30" s="156"/>
      <c r="W30" s="156"/>
    </row>
    <row r="31" ht="52.5" customHeight="1" outlineLevel="1" spans="1:23">
      <c r="A31" s="155" t="s">
        <v>306</v>
      </c>
      <c r="B31" s="155" t="s">
        <v>309</v>
      </c>
      <c r="C31" s="155" t="s">
        <v>308</v>
      </c>
      <c r="D31" s="155" t="s">
        <v>46</v>
      </c>
      <c r="E31" s="155" t="s">
        <v>88</v>
      </c>
      <c r="F31" s="155" t="s">
        <v>89</v>
      </c>
      <c r="G31" s="155" t="s">
        <v>310</v>
      </c>
      <c r="H31" s="155" t="s">
        <v>311</v>
      </c>
      <c r="I31" s="156">
        <v>3000</v>
      </c>
      <c r="J31" s="156">
        <v>3000</v>
      </c>
      <c r="K31" s="156">
        <v>3000</v>
      </c>
      <c r="L31" s="156"/>
      <c r="M31" s="156"/>
      <c r="N31" s="155"/>
      <c r="O31" s="155"/>
      <c r="P31" s="155"/>
      <c r="Q31" s="156"/>
      <c r="R31" s="156"/>
      <c r="S31" s="156"/>
      <c r="T31" s="156"/>
      <c r="U31" s="156"/>
      <c r="V31" s="156"/>
      <c r="W31" s="156"/>
    </row>
    <row r="32" ht="30" customHeight="1" spans="1:23">
      <c r="A32" s="157" t="s">
        <v>30</v>
      </c>
      <c r="B32" s="157"/>
      <c r="C32" s="157"/>
      <c r="D32" s="157"/>
      <c r="E32" s="157"/>
      <c r="F32" s="157"/>
      <c r="G32" s="157"/>
      <c r="H32" s="157"/>
      <c r="I32" s="156">
        <v>1666000</v>
      </c>
      <c r="J32" s="156">
        <v>1666000</v>
      </c>
      <c r="K32" s="156">
        <v>1666000</v>
      </c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51"/>
  <sheetViews>
    <sheetView showZeros="0" tabSelected="1" topLeftCell="A14" workbookViewId="0">
      <selection activeCell="M22" sqref="M22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47" t="s">
        <v>312</v>
      </c>
    </row>
    <row r="2" ht="34.5" customHeight="1" spans="1:10">
      <c r="A2" s="148" t="str">
        <f>"2025"&amp;"年项目支出绩效目标表"</f>
        <v>2025年项目支出绩效目标表</v>
      </c>
      <c r="B2" s="148"/>
      <c r="C2" s="148"/>
      <c r="D2" s="148"/>
      <c r="E2" s="148"/>
      <c r="F2" s="148"/>
      <c r="G2" s="148"/>
      <c r="H2" s="148"/>
      <c r="I2" s="148"/>
      <c r="J2" s="148"/>
    </row>
    <row r="3" ht="18.75" customHeight="1" spans="1:10">
      <c r="A3" s="146" t="str">
        <f>"单位名称："&amp;"中国共产党梁河县委员会统一战线工作部"</f>
        <v>单位名称：中国共产党梁河县委员会统一战线工作部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9" t="s">
        <v>313</v>
      </c>
      <c r="B4" s="149" t="s">
        <v>314</v>
      </c>
      <c r="C4" s="149" t="s">
        <v>315</v>
      </c>
      <c r="D4" s="149" t="s">
        <v>316</v>
      </c>
      <c r="E4" s="149" t="s">
        <v>317</v>
      </c>
      <c r="F4" s="149" t="s">
        <v>318</v>
      </c>
      <c r="G4" s="149" t="s">
        <v>319</v>
      </c>
      <c r="H4" s="149" t="s">
        <v>320</v>
      </c>
      <c r="I4" s="149" t="s">
        <v>321</v>
      </c>
      <c r="J4" s="149" t="s">
        <v>322</v>
      </c>
    </row>
    <row r="5" ht="22.5" customHeight="1" spans="1:10">
      <c r="A5" s="149" t="s">
        <v>59</v>
      </c>
      <c r="B5" s="149" t="s">
        <v>60</v>
      </c>
      <c r="C5" s="149" t="s">
        <v>61</v>
      </c>
      <c r="D5" s="149" t="s">
        <v>62</v>
      </c>
      <c r="E5" s="149" t="s">
        <v>63</v>
      </c>
      <c r="F5" s="149" t="s">
        <v>64</v>
      </c>
      <c r="G5" s="149" t="s">
        <v>65</v>
      </c>
      <c r="H5" s="149" t="s">
        <v>66</v>
      </c>
      <c r="I5" s="149" t="s">
        <v>67</v>
      </c>
      <c r="J5" s="149" t="s">
        <v>68</v>
      </c>
    </row>
    <row r="6" ht="52.5" customHeight="1" spans="1:10">
      <c r="A6" s="149" t="s">
        <v>46</v>
      </c>
      <c r="B6" s="149"/>
      <c r="C6" s="149"/>
      <c r="D6" s="149"/>
      <c r="E6" s="149"/>
      <c r="F6" s="149"/>
      <c r="G6" s="149"/>
      <c r="H6" s="149"/>
      <c r="I6" s="149"/>
      <c r="J6" s="149"/>
    </row>
    <row r="7" ht="52.5" customHeight="1" outlineLevel="1" spans="1:10">
      <c r="A7" s="150" t="s">
        <v>294</v>
      </c>
      <c r="B7" s="150" t="s">
        <v>323</v>
      </c>
      <c r="C7" s="150" t="s">
        <v>324</v>
      </c>
      <c r="D7" s="150" t="s">
        <v>325</v>
      </c>
      <c r="E7" s="150" t="s">
        <v>326</v>
      </c>
      <c r="F7" s="150" t="s">
        <v>327</v>
      </c>
      <c r="G7" s="149" t="s">
        <v>62</v>
      </c>
      <c r="H7" s="149" t="s">
        <v>328</v>
      </c>
      <c r="I7" s="150" t="s">
        <v>329</v>
      </c>
      <c r="J7" s="150" t="s">
        <v>330</v>
      </c>
    </row>
    <row r="8" ht="52.5" customHeight="1" outlineLevel="1" spans="1:10">
      <c r="A8" s="150" t="s">
        <v>294</v>
      </c>
      <c r="B8" s="150" t="s">
        <v>331</v>
      </c>
      <c r="C8" s="150" t="s">
        <v>324</v>
      </c>
      <c r="D8" s="150" t="s">
        <v>325</v>
      </c>
      <c r="E8" s="150" t="s">
        <v>332</v>
      </c>
      <c r="F8" s="150" t="s">
        <v>333</v>
      </c>
      <c r="G8" s="149" t="s">
        <v>63</v>
      </c>
      <c r="H8" s="149" t="s">
        <v>328</v>
      </c>
      <c r="I8" s="150" t="s">
        <v>329</v>
      </c>
      <c r="J8" s="150" t="s">
        <v>334</v>
      </c>
    </row>
    <row r="9" ht="52.5" customHeight="1" outlineLevel="1" spans="1:10">
      <c r="A9" s="150" t="s">
        <v>294</v>
      </c>
      <c r="B9" s="150" t="s">
        <v>331</v>
      </c>
      <c r="C9" s="150" t="s">
        <v>324</v>
      </c>
      <c r="D9" s="150" t="s">
        <v>325</v>
      </c>
      <c r="E9" s="150" t="s">
        <v>335</v>
      </c>
      <c r="F9" s="150" t="s">
        <v>327</v>
      </c>
      <c r="G9" s="149" t="s">
        <v>61</v>
      </c>
      <c r="H9" s="149" t="s">
        <v>328</v>
      </c>
      <c r="I9" s="150" t="s">
        <v>329</v>
      </c>
      <c r="J9" s="150" t="s">
        <v>336</v>
      </c>
    </row>
    <row r="10" ht="52.5" customHeight="1" outlineLevel="1" spans="1:10">
      <c r="A10" s="150" t="s">
        <v>294</v>
      </c>
      <c r="B10" s="150" t="s">
        <v>331</v>
      </c>
      <c r="C10" s="150" t="s">
        <v>324</v>
      </c>
      <c r="D10" s="150" t="s">
        <v>337</v>
      </c>
      <c r="E10" s="150" t="s">
        <v>338</v>
      </c>
      <c r="F10" s="150" t="s">
        <v>339</v>
      </c>
      <c r="G10" s="149" t="s">
        <v>340</v>
      </c>
      <c r="H10" s="149" t="s">
        <v>328</v>
      </c>
      <c r="I10" s="150" t="s">
        <v>341</v>
      </c>
      <c r="J10" s="150" t="s">
        <v>342</v>
      </c>
    </row>
    <row r="11" ht="52.5" customHeight="1" outlineLevel="1" spans="1:10">
      <c r="A11" s="150" t="s">
        <v>294</v>
      </c>
      <c r="B11" s="150" t="s">
        <v>331</v>
      </c>
      <c r="C11" s="150" t="s">
        <v>324</v>
      </c>
      <c r="D11" s="150" t="s">
        <v>337</v>
      </c>
      <c r="E11" s="150" t="s">
        <v>343</v>
      </c>
      <c r="F11" s="150" t="s">
        <v>339</v>
      </c>
      <c r="G11" s="149" t="s">
        <v>344</v>
      </c>
      <c r="H11" s="149" t="s">
        <v>328</v>
      </c>
      <c r="I11" s="150" t="s">
        <v>341</v>
      </c>
      <c r="J11" s="150" t="s">
        <v>345</v>
      </c>
    </row>
    <row r="12" ht="52.5" customHeight="1" outlineLevel="1" spans="1:10">
      <c r="A12" s="150" t="s">
        <v>294</v>
      </c>
      <c r="B12" s="150" t="s">
        <v>331</v>
      </c>
      <c r="C12" s="150" t="s">
        <v>324</v>
      </c>
      <c r="D12" s="150" t="s">
        <v>346</v>
      </c>
      <c r="E12" s="150" t="s">
        <v>347</v>
      </c>
      <c r="F12" s="150" t="s">
        <v>339</v>
      </c>
      <c r="G12" s="149" t="s">
        <v>348</v>
      </c>
      <c r="H12" s="149" t="s">
        <v>349</v>
      </c>
      <c r="I12" s="150"/>
      <c r="J12" s="150" t="s">
        <v>350</v>
      </c>
    </row>
    <row r="13" ht="52.5" customHeight="1" outlineLevel="1" spans="1:10">
      <c r="A13" s="150" t="s">
        <v>294</v>
      </c>
      <c r="B13" s="150" t="s">
        <v>331</v>
      </c>
      <c r="C13" s="150" t="s">
        <v>351</v>
      </c>
      <c r="D13" s="150" t="s">
        <v>352</v>
      </c>
      <c r="E13" s="150" t="s">
        <v>353</v>
      </c>
      <c r="F13" s="150" t="s">
        <v>339</v>
      </c>
      <c r="G13" s="149" t="s">
        <v>354</v>
      </c>
      <c r="H13" s="149" t="s">
        <v>349</v>
      </c>
      <c r="I13" s="150"/>
      <c r="J13" s="150" t="s">
        <v>355</v>
      </c>
    </row>
    <row r="14" ht="52.5" customHeight="1" outlineLevel="1" spans="1:10">
      <c r="A14" s="150" t="s">
        <v>294</v>
      </c>
      <c r="B14" s="150" t="s">
        <v>331</v>
      </c>
      <c r="C14" s="150" t="s">
        <v>351</v>
      </c>
      <c r="D14" s="150" t="s">
        <v>352</v>
      </c>
      <c r="E14" s="150" t="s">
        <v>356</v>
      </c>
      <c r="F14" s="150" t="s">
        <v>339</v>
      </c>
      <c r="G14" s="149" t="s">
        <v>354</v>
      </c>
      <c r="H14" s="149" t="s">
        <v>349</v>
      </c>
      <c r="I14" s="150"/>
      <c r="J14" s="150" t="s">
        <v>357</v>
      </c>
    </row>
    <row r="15" ht="52.5" customHeight="1" outlineLevel="1" spans="1:10">
      <c r="A15" s="150" t="s">
        <v>294</v>
      </c>
      <c r="B15" s="150" t="s">
        <v>331</v>
      </c>
      <c r="C15" s="150" t="s">
        <v>351</v>
      </c>
      <c r="D15" s="150" t="s">
        <v>352</v>
      </c>
      <c r="E15" s="150" t="s">
        <v>358</v>
      </c>
      <c r="F15" s="150" t="s">
        <v>339</v>
      </c>
      <c r="G15" s="149" t="s">
        <v>354</v>
      </c>
      <c r="H15" s="149" t="s">
        <v>349</v>
      </c>
      <c r="I15" s="150"/>
      <c r="J15" s="150" t="s">
        <v>359</v>
      </c>
    </row>
    <row r="16" ht="52.5" customHeight="1" outlineLevel="1" spans="1:10">
      <c r="A16" s="150" t="s">
        <v>294</v>
      </c>
      <c r="B16" s="150" t="s">
        <v>331</v>
      </c>
      <c r="C16" s="150" t="s">
        <v>351</v>
      </c>
      <c r="D16" s="150" t="s">
        <v>352</v>
      </c>
      <c r="E16" s="150" t="s">
        <v>360</v>
      </c>
      <c r="F16" s="150" t="s">
        <v>339</v>
      </c>
      <c r="G16" s="149" t="s">
        <v>354</v>
      </c>
      <c r="H16" s="149" t="s">
        <v>349</v>
      </c>
      <c r="I16" s="150"/>
      <c r="J16" s="150" t="s">
        <v>361</v>
      </c>
    </row>
    <row r="17" ht="52.5" customHeight="1" outlineLevel="1" spans="1:10">
      <c r="A17" s="150" t="s">
        <v>294</v>
      </c>
      <c r="B17" s="150" t="s">
        <v>331</v>
      </c>
      <c r="C17" s="150" t="s">
        <v>351</v>
      </c>
      <c r="D17" s="150" t="s">
        <v>362</v>
      </c>
      <c r="E17" s="150" t="s">
        <v>363</v>
      </c>
      <c r="F17" s="150" t="s">
        <v>339</v>
      </c>
      <c r="G17" s="149" t="s">
        <v>364</v>
      </c>
      <c r="H17" s="149" t="s">
        <v>349</v>
      </c>
      <c r="I17" s="150"/>
      <c r="J17" s="150" t="s">
        <v>365</v>
      </c>
    </row>
    <row r="18" ht="52.5" customHeight="1" outlineLevel="1" spans="1:10">
      <c r="A18" s="150" t="s">
        <v>294</v>
      </c>
      <c r="B18" s="150" t="s">
        <v>331</v>
      </c>
      <c r="C18" s="150" t="s">
        <v>366</v>
      </c>
      <c r="D18" s="150" t="s">
        <v>367</v>
      </c>
      <c r="E18" s="150" t="s">
        <v>368</v>
      </c>
      <c r="F18" s="150" t="s">
        <v>339</v>
      </c>
      <c r="G18" s="149" t="s">
        <v>340</v>
      </c>
      <c r="H18" s="149" t="s">
        <v>328</v>
      </c>
      <c r="I18" s="150" t="s">
        <v>341</v>
      </c>
      <c r="J18" s="150" t="s">
        <v>369</v>
      </c>
    </row>
    <row r="19" ht="52.5" customHeight="1" outlineLevel="1" spans="1:10">
      <c r="A19" s="150" t="s">
        <v>308</v>
      </c>
      <c r="B19" s="150" t="s">
        <v>370</v>
      </c>
      <c r="C19" s="150" t="s">
        <v>324</v>
      </c>
      <c r="D19" s="150" t="s">
        <v>325</v>
      </c>
      <c r="E19" s="150" t="s">
        <v>371</v>
      </c>
      <c r="F19" s="150" t="s">
        <v>339</v>
      </c>
      <c r="G19" s="149" t="s">
        <v>60</v>
      </c>
      <c r="H19" s="149" t="s">
        <v>328</v>
      </c>
      <c r="I19" s="150" t="s">
        <v>372</v>
      </c>
      <c r="J19" s="150" t="s">
        <v>373</v>
      </c>
    </row>
    <row r="20" ht="52.5" customHeight="1" outlineLevel="1" spans="1:10">
      <c r="A20" s="150" t="s">
        <v>308</v>
      </c>
      <c r="B20" s="150" t="s">
        <v>374</v>
      </c>
      <c r="C20" s="150" t="s">
        <v>324</v>
      </c>
      <c r="D20" s="150" t="s">
        <v>325</v>
      </c>
      <c r="E20" s="150" t="s">
        <v>375</v>
      </c>
      <c r="F20" s="150" t="s">
        <v>339</v>
      </c>
      <c r="G20" s="149" t="s">
        <v>60</v>
      </c>
      <c r="H20" s="149" t="s">
        <v>328</v>
      </c>
      <c r="I20" s="150" t="s">
        <v>329</v>
      </c>
      <c r="J20" s="150" t="s">
        <v>376</v>
      </c>
    </row>
    <row r="21" ht="52.5" customHeight="1" outlineLevel="1" spans="1:10">
      <c r="A21" s="150" t="s">
        <v>308</v>
      </c>
      <c r="B21" s="150" t="s">
        <v>374</v>
      </c>
      <c r="C21" s="150" t="s">
        <v>324</v>
      </c>
      <c r="D21" s="150" t="s">
        <v>325</v>
      </c>
      <c r="E21" s="150" t="s">
        <v>377</v>
      </c>
      <c r="F21" s="150" t="s">
        <v>339</v>
      </c>
      <c r="G21" s="149" t="s">
        <v>59</v>
      </c>
      <c r="H21" s="149" t="s">
        <v>328</v>
      </c>
      <c r="I21" s="150" t="s">
        <v>329</v>
      </c>
      <c r="J21" s="150" t="s">
        <v>378</v>
      </c>
    </row>
    <row r="22" ht="52.5" customHeight="1" outlineLevel="1" spans="1:10">
      <c r="A22" s="150" t="s">
        <v>308</v>
      </c>
      <c r="B22" s="150" t="s">
        <v>374</v>
      </c>
      <c r="C22" s="150" t="s">
        <v>324</v>
      </c>
      <c r="D22" s="150" t="s">
        <v>337</v>
      </c>
      <c r="E22" s="150" t="s">
        <v>379</v>
      </c>
      <c r="F22" s="150" t="s">
        <v>339</v>
      </c>
      <c r="G22" s="149" t="s">
        <v>344</v>
      </c>
      <c r="H22" s="149" t="s">
        <v>328</v>
      </c>
      <c r="I22" s="150" t="s">
        <v>341</v>
      </c>
      <c r="J22" s="150" t="s">
        <v>380</v>
      </c>
    </row>
    <row r="23" ht="52.5" customHeight="1" outlineLevel="1" spans="1:10">
      <c r="A23" s="150" t="s">
        <v>308</v>
      </c>
      <c r="B23" s="150" t="s">
        <v>374</v>
      </c>
      <c r="C23" s="150" t="s">
        <v>324</v>
      </c>
      <c r="D23" s="150" t="s">
        <v>337</v>
      </c>
      <c r="E23" s="150" t="s">
        <v>381</v>
      </c>
      <c r="F23" s="150" t="s">
        <v>339</v>
      </c>
      <c r="G23" s="149" t="s">
        <v>344</v>
      </c>
      <c r="H23" s="149" t="s">
        <v>328</v>
      </c>
      <c r="I23" s="150" t="s">
        <v>341</v>
      </c>
      <c r="J23" s="150" t="s">
        <v>382</v>
      </c>
    </row>
    <row r="24" ht="52.5" customHeight="1" outlineLevel="1" spans="1:10">
      <c r="A24" s="150" t="s">
        <v>308</v>
      </c>
      <c r="B24" s="150" t="s">
        <v>374</v>
      </c>
      <c r="C24" s="150" t="s">
        <v>324</v>
      </c>
      <c r="D24" s="150" t="s">
        <v>346</v>
      </c>
      <c r="E24" s="150" t="s">
        <v>347</v>
      </c>
      <c r="F24" s="150" t="s">
        <v>339</v>
      </c>
      <c r="G24" s="149" t="s">
        <v>348</v>
      </c>
      <c r="H24" s="149" t="s">
        <v>349</v>
      </c>
      <c r="I24" s="150"/>
      <c r="J24" s="150" t="s">
        <v>347</v>
      </c>
    </row>
    <row r="25" ht="52.5" customHeight="1" outlineLevel="1" spans="1:10">
      <c r="A25" s="150" t="s">
        <v>308</v>
      </c>
      <c r="B25" s="150" t="s">
        <v>374</v>
      </c>
      <c r="C25" s="150" t="s">
        <v>351</v>
      </c>
      <c r="D25" s="150" t="s">
        <v>352</v>
      </c>
      <c r="E25" s="150" t="s">
        <v>383</v>
      </c>
      <c r="F25" s="150" t="s">
        <v>339</v>
      </c>
      <c r="G25" s="149" t="s">
        <v>354</v>
      </c>
      <c r="H25" s="149" t="s">
        <v>349</v>
      </c>
      <c r="I25" s="150"/>
      <c r="J25" s="150" t="s">
        <v>384</v>
      </c>
    </row>
    <row r="26" ht="52.5" customHeight="1" outlineLevel="1" spans="1:10">
      <c r="A26" s="150" t="s">
        <v>308</v>
      </c>
      <c r="B26" s="150" t="s">
        <v>374</v>
      </c>
      <c r="C26" s="150" t="s">
        <v>366</v>
      </c>
      <c r="D26" s="150" t="s">
        <v>367</v>
      </c>
      <c r="E26" s="150" t="s">
        <v>368</v>
      </c>
      <c r="F26" s="150" t="s">
        <v>333</v>
      </c>
      <c r="G26" s="149" t="s">
        <v>340</v>
      </c>
      <c r="H26" s="149" t="s">
        <v>328</v>
      </c>
      <c r="I26" s="150" t="s">
        <v>341</v>
      </c>
      <c r="J26" s="150" t="s">
        <v>367</v>
      </c>
    </row>
    <row r="27" ht="52.5" customHeight="1" outlineLevel="1" spans="1:10">
      <c r="A27" s="150" t="s">
        <v>385</v>
      </c>
      <c r="B27" s="150" t="s">
        <v>386</v>
      </c>
      <c r="C27" s="150" t="s">
        <v>324</v>
      </c>
      <c r="D27" s="150" t="s">
        <v>325</v>
      </c>
      <c r="E27" s="150" t="s">
        <v>387</v>
      </c>
      <c r="F27" s="150" t="s">
        <v>339</v>
      </c>
      <c r="G27" s="149" t="s">
        <v>388</v>
      </c>
      <c r="H27" s="149" t="s">
        <v>328</v>
      </c>
      <c r="I27" s="150" t="s">
        <v>389</v>
      </c>
      <c r="J27" s="150" t="s">
        <v>390</v>
      </c>
    </row>
    <row r="28" ht="52.5" customHeight="1" outlineLevel="1" spans="1:10">
      <c r="A28" s="150" t="s">
        <v>385</v>
      </c>
      <c r="B28" s="150" t="s">
        <v>386</v>
      </c>
      <c r="C28" s="150" t="s">
        <v>324</v>
      </c>
      <c r="D28" s="150" t="s">
        <v>337</v>
      </c>
      <c r="E28" s="150" t="s">
        <v>391</v>
      </c>
      <c r="F28" s="150" t="s">
        <v>339</v>
      </c>
      <c r="G28" s="149" t="s">
        <v>344</v>
      </c>
      <c r="H28" s="149" t="s">
        <v>328</v>
      </c>
      <c r="I28" s="150" t="s">
        <v>341</v>
      </c>
      <c r="J28" s="150" t="s">
        <v>392</v>
      </c>
    </row>
    <row r="29" ht="52.5" customHeight="1" outlineLevel="1" spans="1:10">
      <c r="A29" s="150" t="s">
        <v>385</v>
      </c>
      <c r="B29" s="150" t="s">
        <v>386</v>
      </c>
      <c r="C29" s="150" t="s">
        <v>324</v>
      </c>
      <c r="D29" s="150" t="s">
        <v>346</v>
      </c>
      <c r="E29" s="150" t="s">
        <v>393</v>
      </c>
      <c r="F29" s="150" t="s">
        <v>339</v>
      </c>
      <c r="G29" s="149" t="s">
        <v>344</v>
      </c>
      <c r="H29" s="149" t="s">
        <v>328</v>
      </c>
      <c r="I29" s="150" t="s">
        <v>341</v>
      </c>
      <c r="J29" s="150" t="s">
        <v>394</v>
      </c>
    </row>
    <row r="30" ht="52.5" customHeight="1" outlineLevel="1" spans="1:10">
      <c r="A30" s="150" t="s">
        <v>385</v>
      </c>
      <c r="B30" s="150" t="s">
        <v>386</v>
      </c>
      <c r="C30" s="150" t="s">
        <v>324</v>
      </c>
      <c r="D30" s="150" t="s">
        <v>395</v>
      </c>
      <c r="E30" s="150" t="s">
        <v>396</v>
      </c>
      <c r="F30" s="150" t="s">
        <v>333</v>
      </c>
      <c r="G30" s="149" t="s">
        <v>397</v>
      </c>
      <c r="H30" s="149" t="s">
        <v>328</v>
      </c>
      <c r="I30" s="150" t="s">
        <v>398</v>
      </c>
      <c r="J30" s="150" t="s">
        <v>399</v>
      </c>
    </row>
    <row r="31" ht="52.5" customHeight="1" outlineLevel="1" spans="1:10">
      <c r="A31" s="150" t="s">
        <v>385</v>
      </c>
      <c r="B31" s="150" t="s">
        <v>386</v>
      </c>
      <c r="C31" s="150" t="s">
        <v>351</v>
      </c>
      <c r="D31" s="150" t="s">
        <v>400</v>
      </c>
      <c r="E31" s="150" t="s">
        <v>401</v>
      </c>
      <c r="F31" s="150" t="s">
        <v>333</v>
      </c>
      <c r="G31" s="149" t="s">
        <v>402</v>
      </c>
      <c r="H31" s="149" t="s">
        <v>328</v>
      </c>
      <c r="I31" s="150" t="s">
        <v>398</v>
      </c>
      <c r="J31" s="150" t="s">
        <v>403</v>
      </c>
    </row>
    <row r="32" ht="52.5" customHeight="1" outlineLevel="1" spans="1:10">
      <c r="A32" s="150" t="s">
        <v>385</v>
      </c>
      <c r="B32" s="150" t="s">
        <v>386</v>
      </c>
      <c r="C32" s="150" t="s">
        <v>351</v>
      </c>
      <c r="D32" s="150" t="s">
        <v>352</v>
      </c>
      <c r="E32" s="150" t="s">
        <v>404</v>
      </c>
      <c r="F32" s="150" t="s">
        <v>333</v>
      </c>
      <c r="G32" s="149" t="s">
        <v>340</v>
      </c>
      <c r="H32" s="149" t="s">
        <v>328</v>
      </c>
      <c r="I32" s="150" t="s">
        <v>341</v>
      </c>
      <c r="J32" s="150" t="s">
        <v>405</v>
      </c>
    </row>
    <row r="33" ht="52.5" customHeight="1" outlineLevel="1" spans="1:10">
      <c r="A33" s="150" t="s">
        <v>385</v>
      </c>
      <c r="B33" s="150" t="s">
        <v>386</v>
      </c>
      <c r="C33" s="150" t="s">
        <v>366</v>
      </c>
      <c r="D33" s="150" t="s">
        <v>367</v>
      </c>
      <c r="E33" s="150" t="s">
        <v>368</v>
      </c>
      <c r="F33" s="150" t="s">
        <v>333</v>
      </c>
      <c r="G33" s="149" t="s">
        <v>340</v>
      </c>
      <c r="H33" s="149" t="s">
        <v>328</v>
      </c>
      <c r="I33" s="150" t="s">
        <v>341</v>
      </c>
      <c r="J33" s="150" t="s">
        <v>368</v>
      </c>
    </row>
    <row r="34" ht="52.5" customHeight="1" outlineLevel="1" spans="1:10">
      <c r="A34" s="150" t="s">
        <v>406</v>
      </c>
      <c r="B34" s="150" t="s">
        <v>407</v>
      </c>
      <c r="C34" s="150" t="s">
        <v>324</v>
      </c>
      <c r="D34" s="150" t="s">
        <v>325</v>
      </c>
      <c r="E34" s="150" t="s">
        <v>408</v>
      </c>
      <c r="F34" s="150" t="s">
        <v>333</v>
      </c>
      <c r="G34" s="149" t="s">
        <v>344</v>
      </c>
      <c r="H34" s="149" t="s">
        <v>328</v>
      </c>
      <c r="I34" s="150" t="s">
        <v>341</v>
      </c>
      <c r="J34" s="150" t="s">
        <v>409</v>
      </c>
    </row>
    <row r="35" ht="52.5" customHeight="1" outlineLevel="1" spans="1:10">
      <c r="A35" s="150" t="s">
        <v>406</v>
      </c>
      <c r="B35" s="150" t="s">
        <v>407</v>
      </c>
      <c r="C35" s="150" t="s">
        <v>324</v>
      </c>
      <c r="D35" s="150" t="s">
        <v>337</v>
      </c>
      <c r="E35" s="150" t="s">
        <v>410</v>
      </c>
      <c r="F35" s="150" t="s">
        <v>333</v>
      </c>
      <c r="G35" s="149" t="s">
        <v>344</v>
      </c>
      <c r="H35" s="149" t="s">
        <v>328</v>
      </c>
      <c r="I35" s="150" t="s">
        <v>341</v>
      </c>
      <c r="J35" s="150" t="s">
        <v>411</v>
      </c>
    </row>
    <row r="36" ht="52.5" customHeight="1" outlineLevel="1" spans="1:10">
      <c r="A36" s="150" t="s">
        <v>406</v>
      </c>
      <c r="B36" s="150" t="s">
        <v>407</v>
      </c>
      <c r="C36" s="150" t="s">
        <v>324</v>
      </c>
      <c r="D36" s="150" t="s">
        <v>346</v>
      </c>
      <c r="E36" s="150" t="s">
        <v>412</v>
      </c>
      <c r="F36" s="150" t="s">
        <v>333</v>
      </c>
      <c r="G36" s="149" t="s">
        <v>413</v>
      </c>
      <c r="H36" s="149" t="s">
        <v>328</v>
      </c>
      <c r="I36" s="150" t="s">
        <v>341</v>
      </c>
      <c r="J36" s="150" t="s">
        <v>414</v>
      </c>
    </row>
    <row r="37" ht="52.5" customHeight="1" outlineLevel="1" spans="1:10">
      <c r="A37" s="150" t="s">
        <v>406</v>
      </c>
      <c r="B37" s="150" t="s">
        <v>407</v>
      </c>
      <c r="C37" s="150" t="s">
        <v>324</v>
      </c>
      <c r="D37" s="150" t="s">
        <v>346</v>
      </c>
      <c r="E37" s="150" t="s">
        <v>415</v>
      </c>
      <c r="F37" s="150" t="s">
        <v>333</v>
      </c>
      <c r="G37" s="149" t="s">
        <v>416</v>
      </c>
      <c r="H37" s="149" t="s">
        <v>328</v>
      </c>
      <c r="I37" s="150" t="s">
        <v>341</v>
      </c>
      <c r="J37" s="150" t="s">
        <v>417</v>
      </c>
    </row>
    <row r="38" ht="52.5" customHeight="1" outlineLevel="1" spans="1:10">
      <c r="A38" s="150" t="s">
        <v>406</v>
      </c>
      <c r="B38" s="150" t="s">
        <v>407</v>
      </c>
      <c r="C38" s="150" t="s">
        <v>324</v>
      </c>
      <c r="D38" s="150" t="s">
        <v>395</v>
      </c>
      <c r="E38" s="150" t="s">
        <v>418</v>
      </c>
      <c r="F38" s="150" t="s">
        <v>333</v>
      </c>
      <c r="G38" s="149" t="s">
        <v>419</v>
      </c>
      <c r="H38" s="149" t="s">
        <v>328</v>
      </c>
      <c r="I38" s="150" t="s">
        <v>398</v>
      </c>
      <c r="J38" s="150" t="s">
        <v>420</v>
      </c>
    </row>
    <row r="39" ht="52.5" customHeight="1" outlineLevel="1" spans="1:10">
      <c r="A39" s="150" t="s">
        <v>406</v>
      </c>
      <c r="B39" s="150" t="s">
        <v>407</v>
      </c>
      <c r="C39" s="150" t="s">
        <v>351</v>
      </c>
      <c r="D39" s="150" t="s">
        <v>352</v>
      </c>
      <c r="E39" s="150" t="s">
        <v>421</v>
      </c>
      <c r="F39" s="150" t="s">
        <v>333</v>
      </c>
      <c r="G39" s="149" t="s">
        <v>422</v>
      </c>
      <c r="H39" s="149" t="s">
        <v>328</v>
      </c>
      <c r="I39" s="150" t="s">
        <v>341</v>
      </c>
      <c r="J39" s="150" t="s">
        <v>423</v>
      </c>
    </row>
    <row r="40" ht="52.5" customHeight="1" outlineLevel="1" spans="1:10">
      <c r="A40" s="150" t="s">
        <v>406</v>
      </c>
      <c r="B40" s="150" t="s">
        <v>407</v>
      </c>
      <c r="C40" s="150" t="s">
        <v>366</v>
      </c>
      <c r="D40" s="150" t="s">
        <v>367</v>
      </c>
      <c r="E40" s="150" t="s">
        <v>368</v>
      </c>
      <c r="F40" s="150" t="s">
        <v>333</v>
      </c>
      <c r="G40" s="149" t="s">
        <v>368</v>
      </c>
      <c r="H40" s="149" t="s">
        <v>328</v>
      </c>
      <c r="I40" s="150" t="s">
        <v>341</v>
      </c>
      <c r="J40" s="150" t="s">
        <v>368</v>
      </c>
    </row>
    <row r="41" ht="52.5" customHeight="1" outlineLevel="1" spans="1:10">
      <c r="A41" s="150" t="s">
        <v>305</v>
      </c>
      <c r="B41" s="150" t="s">
        <v>424</v>
      </c>
      <c r="C41" s="150" t="s">
        <v>324</v>
      </c>
      <c r="D41" s="150" t="s">
        <v>325</v>
      </c>
      <c r="E41" s="150" t="s">
        <v>425</v>
      </c>
      <c r="F41" s="150" t="s">
        <v>339</v>
      </c>
      <c r="G41" s="149" t="s">
        <v>64</v>
      </c>
      <c r="H41" s="149" t="s">
        <v>328</v>
      </c>
      <c r="I41" s="150" t="s">
        <v>426</v>
      </c>
      <c r="J41" s="150" t="s">
        <v>427</v>
      </c>
    </row>
    <row r="42" ht="52.5" customHeight="1" outlineLevel="1" spans="1:10">
      <c r="A42" s="150" t="s">
        <v>305</v>
      </c>
      <c r="B42" s="150" t="s">
        <v>424</v>
      </c>
      <c r="C42" s="150" t="s">
        <v>324</v>
      </c>
      <c r="D42" s="150" t="s">
        <v>325</v>
      </c>
      <c r="E42" s="150" t="s">
        <v>428</v>
      </c>
      <c r="F42" s="150" t="s">
        <v>339</v>
      </c>
      <c r="G42" s="149" t="s">
        <v>60</v>
      </c>
      <c r="H42" s="149" t="s">
        <v>328</v>
      </c>
      <c r="I42" s="150" t="s">
        <v>329</v>
      </c>
      <c r="J42" s="150" t="s">
        <v>429</v>
      </c>
    </row>
    <row r="43" ht="52.5" customHeight="1" outlineLevel="1" spans="1:10">
      <c r="A43" s="150" t="s">
        <v>305</v>
      </c>
      <c r="B43" s="150" t="s">
        <v>424</v>
      </c>
      <c r="C43" s="150" t="s">
        <v>324</v>
      </c>
      <c r="D43" s="150" t="s">
        <v>325</v>
      </c>
      <c r="E43" s="150" t="s">
        <v>430</v>
      </c>
      <c r="F43" s="150" t="s">
        <v>339</v>
      </c>
      <c r="G43" s="149" t="s">
        <v>60</v>
      </c>
      <c r="H43" s="149" t="s">
        <v>328</v>
      </c>
      <c r="I43" s="150" t="s">
        <v>329</v>
      </c>
      <c r="J43" s="150" t="s">
        <v>431</v>
      </c>
    </row>
    <row r="44" ht="52.5" customHeight="1" outlineLevel="1" spans="1:10">
      <c r="A44" s="150" t="s">
        <v>305</v>
      </c>
      <c r="B44" s="150" t="s">
        <v>424</v>
      </c>
      <c r="C44" s="150" t="s">
        <v>324</v>
      </c>
      <c r="D44" s="150" t="s">
        <v>337</v>
      </c>
      <c r="E44" s="150" t="s">
        <v>432</v>
      </c>
      <c r="F44" s="150" t="s">
        <v>339</v>
      </c>
      <c r="G44" s="149" t="s">
        <v>344</v>
      </c>
      <c r="H44" s="149" t="s">
        <v>328</v>
      </c>
      <c r="I44" s="150" t="s">
        <v>341</v>
      </c>
      <c r="J44" s="150" t="s">
        <v>433</v>
      </c>
    </row>
    <row r="45" ht="52.5" customHeight="1" outlineLevel="1" spans="1:10">
      <c r="A45" s="150" t="s">
        <v>305</v>
      </c>
      <c r="B45" s="150" t="s">
        <v>424</v>
      </c>
      <c r="C45" s="150" t="s">
        <v>324</v>
      </c>
      <c r="D45" s="150" t="s">
        <v>337</v>
      </c>
      <c r="E45" s="150" t="s">
        <v>434</v>
      </c>
      <c r="F45" s="150" t="s">
        <v>339</v>
      </c>
      <c r="G45" s="149" t="s">
        <v>344</v>
      </c>
      <c r="H45" s="149" t="s">
        <v>328</v>
      </c>
      <c r="I45" s="150" t="s">
        <v>341</v>
      </c>
      <c r="J45" s="150" t="s">
        <v>435</v>
      </c>
    </row>
    <row r="46" ht="52.5" customHeight="1" outlineLevel="1" spans="1:10">
      <c r="A46" s="150" t="s">
        <v>305</v>
      </c>
      <c r="B46" s="150" t="s">
        <v>424</v>
      </c>
      <c r="C46" s="150" t="s">
        <v>324</v>
      </c>
      <c r="D46" s="150" t="s">
        <v>337</v>
      </c>
      <c r="E46" s="150" t="s">
        <v>436</v>
      </c>
      <c r="F46" s="150" t="s">
        <v>339</v>
      </c>
      <c r="G46" s="149" t="s">
        <v>344</v>
      </c>
      <c r="H46" s="149" t="s">
        <v>328</v>
      </c>
      <c r="I46" s="150" t="s">
        <v>341</v>
      </c>
      <c r="J46" s="150" t="s">
        <v>437</v>
      </c>
    </row>
    <row r="47" ht="52.5" customHeight="1" outlineLevel="1" spans="1:10">
      <c r="A47" s="150" t="s">
        <v>305</v>
      </c>
      <c r="B47" s="150" t="s">
        <v>424</v>
      </c>
      <c r="C47" s="150" t="s">
        <v>324</v>
      </c>
      <c r="D47" s="150" t="s">
        <v>346</v>
      </c>
      <c r="E47" s="150" t="s">
        <v>438</v>
      </c>
      <c r="F47" s="150" t="s">
        <v>339</v>
      </c>
      <c r="G47" s="149" t="s">
        <v>439</v>
      </c>
      <c r="H47" s="149" t="s">
        <v>349</v>
      </c>
      <c r="I47" s="150" t="s">
        <v>440</v>
      </c>
      <c r="J47" s="150" t="s">
        <v>441</v>
      </c>
    </row>
    <row r="48" ht="52.5" customHeight="1" outlineLevel="1" spans="1:10">
      <c r="A48" s="150" t="s">
        <v>305</v>
      </c>
      <c r="B48" s="150" t="s">
        <v>424</v>
      </c>
      <c r="C48" s="150" t="s">
        <v>324</v>
      </c>
      <c r="D48" s="150" t="s">
        <v>346</v>
      </c>
      <c r="E48" s="150" t="s">
        <v>347</v>
      </c>
      <c r="F48" s="150" t="s">
        <v>339</v>
      </c>
      <c r="G48" s="149" t="s">
        <v>348</v>
      </c>
      <c r="H48" s="149" t="s">
        <v>349</v>
      </c>
      <c r="I48" s="150"/>
      <c r="J48" s="150" t="s">
        <v>442</v>
      </c>
    </row>
    <row r="49" ht="52.5" customHeight="1" outlineLevel="1" spans="1:10">
      <c r="A49" s="150" t="s">
        <v>305</v>
      </c>
      <c r="B49" s="150" t="s">
        <v>424</v>
      </c>
      <c r="C49" s="150" t="s">
        <v>351</v>
      </c>
      <c r="D49" s="150" t="s">
        <v>352</v>
      </c>
      <c r="E49" s="150" t="s">
        <v>443</v>
      </c>
      <c r="F49" s="150" t="s">
        <v>339</v>
      </c>
      <c r="G49" s="149" t="s">
        <v>444</v>
      </c>
      <c r="H49" s="149" t="s">
        <v>349</v>
      </c>
      <c r="I49" s="150"/>
      <c r="J49" s="150" t="s">
        <v>445</v>
      </c>
    </row>
    <row r="50" ht="52.5" customHeight="1" outlineLevel="1" spans="1:10">
      <c r="A50" s="150" t="s">
        <v>305</v>
      </c>
      <c r="B50" s="150" t="s">
        <v>424</v>
      </c>
      <c r="C50" s="150" t="s">
        <v>351</v>
      </c>
      <c r="D50" s="150" t="s">
        <v>446</v>
      </c>
      <c r="E50" s="150" t="s">
        <v>443</v>
      </c>
      <c r="F50" s="150" t="s">
        <v>339</v>
      </c>
      <c r="G50" s="149" t="s">
        <v>444</v>
      </c>
      <c r="H50" s="149" t="s">
        <v>349</v>
      </c>
      <c r="I50" s="150" t="s">
        <v>447</v>
      </c>
      <c r="J50" s="150" t="s">
        <v>445</v>
      </c>
    </row>
    <row r="51" ht="52.5" customHeight="1" outlineLevel="1" spans="1:10">
      <c r="A51" s="150" t="s">
        <v>305</v>
      </c>
      <c r="B51" s="150" t="s">
        <v>424</v>
      </c>
      <c r="C51" s="150" t="s">
        <v>366</v>
      </c>
      <c r="D51" s="150" t="s">
        <v>367</v>
      </c>
      <c r="E51" s="150" t="s">
        <v>448</v>
      </c>
      <c r="F51" s="150" t="s">
        <v>339</v>
      </c>
      <c r="G51" s="149" t="s">
        <v>340</v>
      </c>
      <c r="H51" s="149" t="s">
        <v>328</v>
      </c>
      <c r="I51" s="150" t="s">
        <v>341</v>
      </c>
      <c r="J51" s="150" t="s">
        <v>449</v>
      </c>
    </row>
  </sheetData>
  <mergeCells count="12">
    <mergeCell ref="A2:J2"/>
    <mergeCell ref="A3:E3"/>
    <mergeCell ref="A7:A18"/>
    <mergeCell ref="A19:A26"/>
    <mergeCell ref="A27:A33"/>
    <mergeCell ref="A34:A40"/>
    <mergeCell ref="A41:A51"/>
    <mergeCell ref="B7:B18"/>
    <mergeCell ref="B19:B26"/>
    <mergeCell ref="B27:B33"/>
    <mergeCell ref="B34:B40"/>
    <mergeCell ref="B41:B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臭老表</cp:lastModifiedBy>
  <dcterms:created xsi:type="dcterms:W3CDTF">2025-02-26T00:48:00Z</dcterms:created>
  <dcterms:modified xsi:type="dcterms:W3CDTF">2026-03-18T03:26:21Z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E4CFD10D85B24E11B2C6FE5670E5EEFE_13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