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Sheet1!$A$5:$Y$42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<sst xmlns="http://schemas.openxmlformats.org/spreadsheetml/2006/main" count="318" uniqueCount="131">
  <si>
    <r>
      <rPr>
        <b/>
        <sz val="18"/>
        <rFont val="宋体"/>
        <charset val="134"/>
      </rPr>
      <t>遮岛镇南甸社区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年脱贫攻坚项目库村级施工图（实施方案）清单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年第一次动态调整</t>
    </r>
  </si>
  <si>
    <t xml:space="preserve">填报单位：遮岛镇人民政府               审核：刘晓鸿       填表人：张琪        电话：18387526221            时间：2020年6月20日   单位：万元              </t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</si>
  <si>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</si>
  <si>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项目类别及名称</t>
    </r>
  </si>
  <si>
    <r>
      <rPr>
        <b/>
        <sz val="10"/>
        <rFont val="仿宋"/>
        <charset val="134"/>
      </rPr>
      <t>实施地点</t>
    </r>
  </si>
  <si>
    <r>
      <rPr>
        <b/>
        <sz val="10"/>
        <rFont val="仿宋"/>
        <charset val="134"/>
      </rPr>
      <t>建设性质</t>
    </r>
  </si>
  <si>
    <r>
      <rPr>
        <b/>
        <sz val="10"/>
        <rFont val="仿宋"/>
        <charset val="134"/>
      </rPr>
      <t>建设年度</t>
    </r>
  </si>
  <si>
    <r>
      <rPr>
        <b/>
        <sz val="10"/>
        <rFont val="仿宋"/>
        <charset val="134"/>
      </rPr>
      <t>建设规模及内容</t>
    </r>
  </si>
  <si>
    <r>
      <rPr>
        <b/>
        <sz val="10"/>
        <rFont val="仿宋"/>
        <charset val="134"/>
      </rPr>
      <t>补助标准</t>
    </r>
  </si>
  <si>
    <r>
      <rPr>
        <b/>
        <sz val="10"/>
        <rFont val="仿宋"/>
        <charset val="134"/>
      </rPr>
      <t>资金投入规模（万元）</t>
    </r>
  </si>
  <si>
    <r>
      <rPr>
        <b/>
        <sz val="10"/>
        <rFont val="仿宋"/>
        <charset val="134"/>
      </rPr>
      <t>资金筹措方式</t>
    </r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</si>
  <si>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</si>
  <si>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r>
      <rPr>
        <b/>
        <sz val="10"/>
        <rFont val="仿宋"/>
        <charset val="134"/>
      </rPr>
      <t>贫困人口直接受益</t>
    </r>
  </si>
  <si>
    <r>
      <rPr>
        <b/>
        <sz val="10"/>
        <rFont val="仿宋"/>
        <charset val="134"/>
      </rPr>
      <t>绩效目标</t>
    </r>
  </si>
  <si>
    <r>
      <rPr>
        <b/>
        <sz val="10"/>
        <rFont val="仿宋"/>
        <charset val="134"/>
      </rPr>
      <t>带贫减贫机制</t>
    </r>
  </si>
  <si>
    <r>
      <rPr>
        <b/>
        <sz val="10"/>
        <rFont val="仿宋"/>
        <charset val="134"/>
      </rPr>
      <t>责任单位</t>
    </r>
  </si>
  <si>
    <r>
      <rPr>
        <b/>
        <sz val="10"/>
        <rFont val="仿宋"/>
        <charset val="134"/>
      </rPr>
      <t>乡镇</t>
    </r>
  </si>
  <si>
    <r>
      <rPr>
        <b/>
        <sz val="10"/>
        <rFont val="仿宋"/>
        <charset val="134"/>
      </rPr>
      <t>村委会</t>
    </r>
  </si>
  <si>
    <r>
      <rPr>
        <b/>
        <sz val="10"/>
        <rFont val="仿宋"/>
        <charset val="134"/>
      </rPr>
      <t>自然村（组）</t>
    </r>
  </si>
  <si>
    <r>
      <rPr>
        <b/>
        <sz val="10"/>
        <rFont val="仿宋"/>
        <charset val="134"/>
      </rPr>
      <t>单位</t>
    </r>
  </si>
  <si>
    <r>
      <rPr>
        <b/>
        <sz val="10"/>
        <rFont val="仿宋"/>
        <charset val="134"/>
      </rPr>
      <t>规模</t>
    </r>
  </si>
  <si>
    <r>
      <rPr>
        <b/>
        <sz val="10"/>
        <rFont val="仿宋"/>
        <charset val="134"/>
      </rPr>
      <t>主要建设内容</t>
    </r>
  </si>
  <si>
    <r>
      <rPr>
        <b/>
        <sz val="10"/>
        <rFont val="仿宋"/>
        <charset val="134"/>
      </rPr>
      <t>小计</t>
    </r>
  </si>
  <si>
    <r>
      <rPr>
        <b/>
        <sz val="10"/>
        <rFont val="仿宋"/>
        <charset val="134"/>
      </rPr>
      <t>分年度投入</t>
    </r>
  </si>
  <si>
    <r>
      <rPr>
        <b/>
        <sz val="10"/>
        <rFont val="仿宋"/>
        <charset val="134"/>
      </rPr>
      <t>户数</t>
    </r>
  </si>
  <si>
    <r>
      <rPr>
        <b/>
        <sz val="10"/>
        <rFont val="仿宋"/>
        <charset val="134"/>
      </rPr>
      <t>人数</t>
    </r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</si>
  <si>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</si>
  <si>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</si>
  <si>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</si>
  <si>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</si>
  <si>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</si>
  <si>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</si>
  <si>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二、产业就业扶贫工程</t>
  </si>
  <si>
    <t>（二）发展特色养殖业</t>
  </si>
  <si>
    <t>新建</t>
  </si>
  <si>
    <t>贫困户受益6户</t>
  </si>
  <si>
    <t>到户产业扶持脱贫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</si>
  <si>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</si>
  <si>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</si>
  <si>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</si>
  <si>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入户项目</t>
  </si>
  <si>
    <t>遮岛镇南甸社区八组养鸡项目</t>
  </si>
  <si>
    <t>遮岛镇</t>
  </si>
  <si>
    <t>南甸社区</t>
  </si>
  <si>
    <t>八组</t>
  </si>
  <si>
    <r>
      <rPr>
        <sz val="10"/>
        <rFont val="仿宋"/>
        <charset val="134"/>
      </rPr>
      <t>羽</t>
    </r>
  </si>
  <si>
    <t>养鸡</t>
  </si>
  <si>
    <t>整合涉农资金</t>
  </si>
  <si>
    <t>乡镇</t>
  </si>
  <si>
    <r>
      <rPr>
        <sz val="10"/>
        <color rgb="FF7030A0"/>
        <rFont val="仿宋"/>
        <charset val="134"/>
      </rPr>
      <t>羽</t>
    </r>
  </si>
  <si>
    <t>专项资金</t>
  </si>
  <si>
    <t>5.水产养殖</t>
  </si>
  <si>
    <r>
      <rPr>
        <sz val="10"/>
        <rFont val="仿宋"/>
        <charset val="134"/>
      </rPr>
      <t>亩</t>
    </r>
  </si>
  <si>
    <t>养鱼</t>
  </si>
  <si>
    <t>遮岛镇南甸社区七组养鱼项目</t>
  </si>
  <si>
    <t>七组</t>
  </si>
  <si>
    <t>（三）创新产业发展模式</t>
  </si>
  <si>
    <r>
      <rPr>
        <sz val="10"/>
        <rFont val="仿宋"/>
        <charset val="134"/>
      </rPr>
      <t>个</t>
    </r>
  </si>
  <si>
    <t>7.资产收益扶贫</t>
  </si>
  <si>
    <t>铺面、作坊等</t>
  </si>
  <si>
    <t>扶持1户建档立卡户发展第三产业</t>
  </si>
  <si>
    <t>遮岛镇南甸社区八组烧烤店</t>
  </si>
  <si>
    <t>早晚点</t>
  </si>
  <si>
    <t>三、农村危房改造工程</t>
  </si>
  <si>
    <r>
      <rPr>
        <sz val="10"/>
        <rFont val="仿宋"/>
        <charset val="134"/>
      </rPr>
      <t>户</t>
    </r>
  </si>
  <si>
    <t>保障3户贫困户住房达标</t>
  </si>
  <si>
    <t>社会扶持脱贫</t>
  </si>
  <si>
    <t>（五）非“四类”对象建房</t>
  </si>
  <si>
    <t>危房拆除重建</t>
  </si>
  <si>
    <t>南甸社区八组危房改造</t>
  </si>
  <si>
    <t>拆除重建</t>
  </si>
  <si>
    <t>危房改造1户</t>
  </si>
  <si>
    <t>涉农整合资金</t>
  </si>
  <si>
    <t>住建、乡镇</t>
  </si>
  <si>
    <t>（七）其他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</si>
  <si>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</si>
  <si>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</si>
  <si>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</si>
  <si>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</si>
  <si>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</si>
  <si>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四、教育扶贫工程</t>
  </si>
  <si>
    <t>教学条件得到改善，学前教育有保障</t>
  </si>
  <si>
    <t>教育保障</t>
  </si>
  <si>
    <t>（二）村级义务教育</t>
  </si>
  <si>
    <t>新建/改扩建</t>
  </si>
  <si>
    <r>
      <rPr>
        <sz val="10"/>
        <rFont val="仿宋"/>
        <charset val="134"/>
      </rPr>
      <t>项</t>
    </r>
  </si>
  <si>
    <t>教育基础设施</t>
  </si>
  <si>
    <t>公益共享</t>
  </si>
  <si>
    <t>教学条件得到改善，义务教育有保障</t>
  </si>
  <si>
    <t>梁河县民族寄宿制学校变压器安装</t>
  </si>
  <si>
    <t>架设10kV配电工程</t>
  </si>
  <si>
    <t>教育</t>
  </si>
  <si>
    <t>五、健康扶贫工程</t>
  </si>
  <si>
    <t>提高医疗服务条件</t>
  </si>
  <si>
    <t>医疗保障</t>
  </si>
  <si>
    <t>（三）县级医院达标建设</t>
  </si>
  <si>
    <t>医疗设施、设备</t>
  </si>
  <si>
    <t>梁河县疾病预防控制中心健康扶贫实验室提质达标建设项目</t>
  </si>
  <si>
    <t>南甸路</t>
  </si>
  <si>
    <t>续建</t>
  </si>
  <si>
    <t>2018-2020</t>
  </si>
  <si>
    <t>预算投入400万元，实施健康扶贫实验室提质达标建设1200平方米（续建项目）</t>
  </si>
  <si>
    <t>社会帮扶资金</t>
  </si>
  <si>
    <t>卫健</t>
  </si>
  <si>
    <t>六、生态扶贫工程</t>
  </si>
  <si>
    <t>建档立卡户受益2户</t>
  </si>
  <si>
    <t>转移性增收脱贫</t>
  </si>
  <si>
    <t>（二）生态植被修复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</si>
  <si>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</si>
  <si>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</si>
  <si>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</si>
  <si>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遮岛镇南甸社区七组第一批太阳能热水器建设项目</t>
  </si>
  <si>
    <t>太阳能热水器建设</t>
  </si>
  <si>
    <t>林业</t>
  </si>
  <si>
    <t>八、贫困村振兴工程</t>
  </si>
  <si>
    <t>实现贫困村退出目标</t>
  </si>
  <si>
    <t>基础设施扶贫</t>
  </si>
  <si>
    <t>（六）村庄人居环境整治</t>
  </si>
  <si>
    <t>6.贫困户人居环境综合整治</t>
  </si>
  <si>
    <t>改善入住条件</t>
  </si>
  <si>
    <t>遮岛镇南甸社区七组人居环境综合提升（整治）项目</t>
  </si>
  <si>
    <t>改扩建</t>
  </si>
  <si>
    <t>建档立卡贫困户人居环境综合提升（整治）</t>
  </si>
  <si>
    <t>按一户一方案补助</t>
  </si>
  <si>
    <t>涉农整合资金、社会帮扶资金</t>
  </si>
  <si>
    <t>遮岛镇南甸社区八组人居环境综合提升（整治）项目</t>
  </si>
  <si>
    <t>（八）党群科技文化场所建设</t>
  </si>
  <si>
    <t>遮岛镇南甸社区文化活动室建设</t>
  </si>
  <si>
    <t>老房室拆除、地面硬化、开挖土方、框架等</t>
  </si>
  <si>
    <t>财政性资金</t>
  </si>
  <si>
    <t>财政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</si>
</sst>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0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rgb="FF7030A0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b/>
      <sz val="10"/>
      <name val="Times New Roman"/>
      <charset val="134"/>
    </font>
    <font>
      <sz val="10"/>
      <color rgb="FF7030A0"/>
      <name val="Times New Roman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8408"/>
  <sheetViews>
    <sheetView tabSelected="1" topLeftCell="A21" workbookViewId="0">
      <selection activeCell="J42" sqref="J42"/>
    </sheetView>
  </sheetViews>
  <sheetFormatPr defaultColWidth="9" defaultRowHeight="12.75"/>
  <cols>
    <col min="1" max="1" width="9" style="3"/>
    <col min="2" max="2" width="9" style="6"/>
    <col min="3" max="6" width="9" style="4"/>
    <col min="7" max="8" width="9" style="7"/>
    <col min="9" max="9" width="9" style="8"/>
    <col min="10" max="10" width="9" style="7"/>
    <col min="11" max="12" width="9" style="3"/>
    <col min="13" max="15" width="9" style="8"/>
    <col min="16" max="17" width="9" style="7"/>
    <col min="18" max="18" width="6.75" style="3" customWidth="1"/>
    <col min="19" max="19" width="9" style="3"/>
    <col min="20" max="24" width="9" style="7"/>
    <col min="25" max="16384" width="9" style="1"/>
  </cols>
  <sheetData>
    <row r="1" s="1" customFormat="1" ht="22.5" customHeight="1" spans="1:24">
      <c r="A1" s="9" t="s">
        <v>0</v>
      </c>
      <c r="B1" s="10"/>
      <c r="C1" s="11"/>
      <c r="D1" s="11"/>
      <c r="E1" s="11"/>
      <c r="F1" s="11"/>
      <c r="G1" s="12"/>
      <c r="H1" s="12"/>
      <c r="I1" s="32"/>
      <c r="J1" s="12"/>
      <c r="K1" s="32"/>
      <c r="L1" s="32"/>
      <c r="M1" s="33"/>
      <c r="N1" s="32"/>
      <c r="O1" s="32"/>
      <c r="P1" s="12"/>
      <c r="Q1" s="12"/>
      <c r="R1" s="32"/>
      <c r="S1" s="32"/>
      <c r="T1" s="12"/>
      <c r="U1" s="12"/>
      <c r="V1" s="12"/>
      <c r="W1" s="7"/>
      <c r="X1" s="7"/>
    </row>
    <row r="2" s="2" customFormat="1" ht="22.5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34"/>
      <c r="N2" s="13"/>
      <c r="O2" s="13"/>
      <c r="P2" s="13"/>
      <c r="Q2" s="13"/>
      <c r="R2" s="13"/>
      <c r="S2" s="13"/>
      <c r="T2" s="13"/>
      <c r="U2" s="13"/>
      <c r="V2" s="13"/>
    </row>
    <row r="3" s="3" customFormat="1" ht="28" customHeight="1" spans="1:22">
      <c r="A3" s="14" t="s">
        <v>2</v>
      </c>
      <c r="B3" s="14" t="s">
        <v>3</v>
      </c>
      <c r="C3" s="14" t="s">
        <v>4</v>
      </c>
      <c r="D3" s="14"/>
      <c r="E3" s="14"/>
      <c r="F3" s="14" t="s">
        <v>5</v>
      </c>
      <c r="G3" s="14" t="s">
        <v>6</v>
      </c>
      <c r="H3" s="14" t="s">
        <v>7</v>
      </c>
      <c r="I3" s="14"/>
      <c r="J3" s="14"/>
      <c r="K3" s="14" t="s">
        <v>8</v>
      </c>
      <c r="L3" s="14" t="s">
        <v>9</v>
      </c>
      <c r="M3" s="35"/>
      <c r="N3" s="14"/>
      <c r="O3" s="14"/>
      <c r="P3" s="14" t="s">
        <v>10</v>
      </c>
      <c r="Q3" s="14" t="s">
        <v>11</v>
      </c>
      <c r="R3" s="14" t="s">
        <v>12</v>
      </c>
      <c r="S3" s="14"/>
      <c r="T3" s="14" t="s">
        <v>13</v>
      </c>
      <c r="U3" s="14" t="s">
        <v>14</v>
      </c>
      <c r="V3" s="14" t="s">
        <v>15</v>
      </c>
    </row>
    <row r="4" s="3" customFormat="1" ht="17" customHeight="1" spans="1:22">
      <c r="A4" s="14"/>
      <c r="B4" s="14"/>
      <c r="C4" s="14" t="s">
        <v>16</v>
      </c>
      <c r="D4" s="14" t="s">
        <v>17</v>
      </c>
      <c r="E4" s="14" t="s">
        <v>18</v>
      </c>
      <c r="F4" s="14"/>
      <c r="G4" s="14"/>
      <c r="H4" s="14" t="s">
        <v>19</v>
      </c>
      <c r="I4" s="35" t="s">
        <v>20</v>
      </c>
      <c r="J4" s="14" t="s">
        <v>21</v>
      </c>
      <c r="K4" s="14"/>
      <c r="L4" s="14" t="s">
        <v>22</v>
      </c>
      <c r="M4" s="35" t="s">
        <v>23</v>
      </c>
      <c r="N4" s="35"/>
      <c r="O4" s="35"/>
      <c r="P4" s="14"/>
      <c r="Q4" s="14"/>
      <c r="R4" s="14" t="s">
        <v>24</v>
      </c>
      <c r="S4" s="14" t="s">
        <v>25</v>
      </c>
      <c r="T4" s="14"/>
      <c r="U4" s="14"/>
      <c r="V4" s="14"/>
    </row>
    <row r="5" s="3" customFormat="1" ht="17" customHeight="1" spans="1:22">
      <c r="A5" s="14"/>
      <c r="B5" s="14"/>
      <c r="C5" s="14"/>
      <c r="D5" s="14"/>
      <c r="E5" s="14"/>
      <c r="F5" s="14"/>
      <c r="G5" s="14"/>
      <c r="H5" s="14"/>
      <c r="I5" s="35"/>
      <c r="J5" s="14"/>
      <c r="K5" s="14"/>
      <c r="L5" s="14"/>
      <c r="M5" s="36" t="s">
        <v>26</v>
      </c>
      <c r="N5" s="36" t="s">
        <v>27</v>
      </c>
      <c r="O5" s="36" t="s">
        <v>28</v>
      </c>
      <c r="P5" s="14"/>
      <c r="Q5" s="14"/>
      <c r="R5" s="14"/>
      <c r="S5" s="14"/>
      <c r="T5" s="14"/>
      <c r="U5" s="14"/>
      <c r="V5" s="14"/>
    </row>
    <row r="6" s="4" customFormat="1" ht="28" customHeight="1" spans="1:22">
      <c r="A6" s="15"/>
      <c r="B6" s="15" t="s">
        <v>29</v>
      </c>
      <c r="C6" s="15"/>
      <c r="D6" s="15"/>
      <c r="E6" s="15"/>
      <c r="F6" s="15" t="s">
        <v>30</v>
      </c>
      <c r="G6" s="16" t="s">
        <v>30</v>
      </c>
      <c r="H6" s="16" t="s">
        <v>30</v>
      </c>
      <c r="I6" s="37" t="s">
        <v>30</v>
      </c>
      <c r="J6" s="38"/>
      <c r="K6" s="15"/>
      <c r="L6" s="39">
        <f>L7+L8+L19+L26+L29+L32+L36</f>
        <v>521.86</v>
      </c>
      <c r="M6" s="39">
        <f>M7+M8+M19+M26+M29+M32+M36</f>
        <v>217.98</v>
      </c>
      <c r="N6" s="39">
        <f>N7+N8+N19+N26+N29+N32+N36</f>
        <v>201.88</v>
      </c>
      <c r="O6" s="39">
        <f>O7+O8+O19+O26+O29+O32+O36</f>
        <v>402</v>
      </c>
      <c r="P6" s="15"/>
      <c r="Q6" s="15" t="s">
        <v>30</v>
      </c>
      <c r="R6" s="16">
        <f>R7+R8+R19+R26+R29+R32+R36</f>
        <v>8046</v>
      </c>
      <c r="S6" s="16">
        <f>S7+S8+S19+S26+S29+S32+S36</f>
        <v>45647</v>
      </c>
      <c r="T6" s="15"/>
      <c r="U6" s="15"/>
      <c r="V6" s="15" t="s">
        <v>30</v>
      </c>
    </row>
    <row r="7" s="4" customFormat="1" ht="28" customHeight="1" spans="1:23">
      <c r="A7" s="17">
        <v>1</v>
      </c>
      <c r="B7" s="18" t="s">
        <v>31</v>
      </c>
      <c r="C7" s="19"/>
      <c r="D7" s="19"/>
      <c r="E7" s="19"/>
      <c r="F7" s="19" t="s">
        <v>30</v>
      </c>
      <c r="G7" s="17" t="s">
        <v>30</v>
      </c>
      <c r="H7" s="17" t="s">
        <v>30</v>
      </c>
      <c r="I7" s="40" t="s">
        <v>30</v>
      </c>
      <c r="J7" s="19"/>
      <c r="K7" s="19"/>
      <c r="L7" s="40">
        <v>0</v>
      </c>
      <c r="M7" s="40">
        <v>0</v>
      </c>
      <c r="N7" s="40">
        <v>0</v>
      </c>
      <c r="O7" s="40">
        <v>0</v>
      </c>
      <c r="P7" s="19"/>
      <c r="Q7" s="19" t="s">
        <v>30</v>
      </c>
      <c r="R7" s="63">
        <v>0</v>
      </c>
      <c r="S7" s="63">
        <v>0</v>
      </c>
      <c r="T7" s="64"/>
      <c r="U7" s="64"/>
      <c r="V7" s="19" t="s">
        <v>30</v>
      </c>
      <c r="W7" s="65"/>
    </row>
    <row r="8" s="4" customFormat="1" ht="28" customHeight="1" spans="1:22">
      <c r="A8" s="17">
        <v>219</v>
      </c>
      <c r="B8" s="18" t="s">
        <v>32</v>
      </c>
      <c r="C8" s="19"/>
      <c r="D8" s="19"/>
      <c r="E8" s="19"/>
      <c r="F8" s="19" t="s">
        <v>30</v>
      </c>
      <c r="G8" s="17" t="s">
        <v>30</v>
      </c>
      <c r="H8" s="17" t="s">
        <v>30</v>
      </c>
      <c r="I8" s="40" t="s">
        <v>30</v>
      </c>
      <c r="J8" s="19"/>
      <c r="K8" s="19"/>
      <c r="L8" s="41">
        <f>L9+L16</f>
        <v>2.18</v>
      </c>
      <c r="M8" s="41">
        <f>M9+M16</f>
        <v>1.98</v>
      </c>
      <c r="N8" s="41">
        <f>N9+N16</f>
        <v>0.1</v>
      </c>
      <c r="O8" s="41">
        <f>O9+O16</f>
        <v>0.1</v>
      </c>
      <c r="P8" s="19"/>
      <c r="Q8" s="19" t="s">
        <v>30</v>
      </c>
      <c r="R8" s="63">
        <f>R9+R16</f>
        <v>7</v>
      </c>
      <c r="S8" s="63">
        <f>S9+S16</f>
        <v>32</v>
      </c>
      <c r="T8" s="64"/>
      <c r="U8" s="64"/>
      <c r="V8" s="19" t="s">
        <v>30</v>
      </c>
    </row>
    <row r="9" s="4" customFormat="1" ht="28" customHeight="1" spans="1:22">
      <c r="A9" s="20">
        <v>1710</v>
      </c>
      <c r="B9" s="21" t="s">
        <v>33</v>
      </c>
      <c r="C9" s="22"/>
      <c r="D9" s="22"/>
      <c r="E9" s="22"/>
      <c r="F9" s="22" t="s">
        <v>34</v>
      </c>
      <c r="G9" s="20" t="s">
        <v>30</v>
      </c>
      <c r="H9" s="20" t="s">
        <v>30</v>
      </c>
      <c r="I9" s="42" t="s">
        <v>30</v>
      </c>
      <c r="J9" s="22"/>
      <c r="K9" s="22"/>
      <c r="L9" s="43">
        <f>L10+L14+L17</f>
        <v>1.68</v>
      </c>
      <c r="M9" s="43">
        <f>M10+M14+M17</f>
        <v>1.48</v>
      </c>
      <c r="N9" s="43">
        <f>N10+N14+N17</f>
        <v>0.1</v>
      </c>
      <c r="O9" s="43">
        <f>O10+O14+O17</f>
        <v>0.1</v>
      </c>
      <c r="P9" s="22"/>
      <c r="Q9" s="22" t="s">
        <v>30</v>
      </c>
      <c r="R9" s="61">
        <f>R10+R14+R17</f>
        <v>6</v>
      </c>
      <c r="S9" s="61">
        <f>S10+S14+S17</f>
        <v>28</v>
      </c>
      <c r="T9" s="66" t="s">
        <v>35</v>
      </c>
      <c r="U9" s="66" t="s">
        <v>36</v>
      </c>
      <c r="V9" s="22" t="s">
        <v>30</v>
      </c>
    </row>
    <row r="10" s="4" customFormat="1" ht="28" customHeight="1" spans="1:22">
      <c r="A10" s="23">
        <v>3188</v>
      </c>
      <c r="B10" s="24" t="s">
        <v>37</v>
      </c>
      <c r="C10" s="25"/>
      <c r="D10" s="25"/>
      <c r="E10" s="25"/>
      <c r="F10" s="25" t="s">
        <v>34</v>
      </c>
      <c r="G10" s="23" t="s">
        <v>30</v>
      </c>
      <c r="H10" s="23" t="s">
        <v>38</v>
      </c>
      <c r="I10" s="44">
        <v>1580</v>
      </c>
      <c r="J10" s="25" t="s">
        <v>39</v>
      </c>
      <c r="K10" s="25"/>
      <c r="L10" s="45">
        <f>L11+L12+L13</f>
        <v>0.7</v>
      </c>
      <c r="M10" s="46">
        <v>0.5</v>
      </c>
      <c r="N10" s="46">
        <v>0.1</v>
      </c>
      <c r="O10" s="47">
        <v>0.1</v>
      </c>
      <c r="P10" s="25"/>
      <c r="Q10" s="25" t="s">
        <v>40</v>
      </c>
      <c r="R10" s="67">
        <v>4</v>
      </c>
      <c r="S10" s="67">
        <v>22</v>
      </c>
      <c r="T10" s="68"/>
      <c r="U10" s="68"/>
      <c r="V10" s="25" t="s">
        <v>30</v>
      </c>
    </row>
    <row r="11" s="4" customFormat="1" ht="28" customHeight="1" spans="1:22">
      <c r="A11" s="26">
        <v>3244</v>
      </c>
      <c r="B11" s="27" t="s">
        <v>41</v>
      </c>
      <c r="C11" s="28" t="s">
        <v>42</v>
      </c>
      <c r="D11" s="28" t="s">
        <v>43</v>
      </c>
      <c r="E11" s="28" t="s">
        <v>44</v>
      </c>
      <c r="F11" s="28" t="s">
        <v>34</v>
      </c>
      <c r="G11" s="26">
        <v>2018</v>
      </c>
      <c r="H11" s="26" t="s">
        <v>45</v>
      </c>
      <c r="I11" s="48">
        <v>250</v>
      </c>
      <c r="J11" s="28" t="s">
        <v>46</v>
      </c>
      <c r="K11" s="49">
        <v>0.002</v>
      </c>
      <c r="L11" s="46">
        <v>0.5</v>
      </c>
      <c r="M11" s="46">
        <v>0.5</v>
      </c>
      <c r="N11" s="46"/>
      <c r="O11" s="46"/>
      <c r="P11" s="50" t="s">
        <v>47</v>
      </c>
      <c r="Q11" s="28" t="s">
        <v>40</v>
      </c>
      <c r="R11" s="26">
        <v>2</v>
      </c>
      <c r="S11" s="26">
        <v>10</v>
      </c>
      <c r="T11" s="28"/>
      <c r="U11" s="28"/>
      <c r="V11" s="28" t="s">
        <v>48</v>
      </c>
    </row>
    <row r="12" s="4" customFormat="1" ht="28" customHeight="1" spans="1:22">
      <c r="A12" s="26">
        <v>3255</v>
      </c>
      <c r="B12" s="27" t="s">
        <v>41</v>
      </c>
      <c r="C12" s="28" t="s">
        <v>42</v>
      </c>
      <c r="D12" s="28" t="s">
        <v>43</v>
      </c>
      <c r="E12" s="28" t="s">
        <v>44</v>
      </c>
      <c r="F12" s="28" t="s">
        <v>34</v>
      </c>
      <c r="G12" s="26">
        <v>2019</v>
      </c>
      <c r="H12" s="26" t="s">
        <v>45</v>
      </c>
      <c r="I12" s="48">
        <v>100</v>
      </c>
      <c r="J12" s="28" t="s">
        <v>46</v>
      </c>
      <c r="K12" s="28">
        <v>0.001</v>
      </c>
      <c r="L12" s="46">
        <v>0.1</v>
      </c>
      <c r="M12" s="46"/>
      <c r="N12" s="46">
        <v>0.1</v>
      </c>
      <c r="O12" s="46"/>
      <c r="P12" s="50" t="s">
        <v>47</v>
      </c>
      <c r="Q12" s="28" t="s">
        <v>40</v>
      </c>
      <c r="R12" s="69">
        <v>1</v>
      </c>
      <c r="S12" s="69">
        <v>6</v>
      </c>
      <c r="T12" s="70"/>
      <c r="U12" s="70"/>
      <c r="V12" s="28" t="s">
        <v>48</v>
      </c>
    </row>
    <row r="13" s="5" customFormat="1" ht="28" customHeight="1" spans="1:22">
      <c r="A13" s="26">
        <v>3301</v>
      </c>
      <c r="B13" s="29" t="s">
        <v>41</v>
      </c>
      <c r="C13" s="30" t="s">
        <v>42</v>
      </c>
      <c r="D13" s="30" t="s">
        <v>43</v>
      </c>
      <c r="E13" s="30" t="s">
        <v>44</v>
      </c>
      <c r="F13" s="30" t="s">
        <v>34</v>
      </c>
      <c r="G13" s="31">
        <v>2020</v>
      </c>
      <c r="H13" s="31" t="s">
        <v>49</v>
      </c>
      <c r="I13" s="51">
        <v>100</v>
      </c>
      <c r="J13" s="30" t="s">
        <v>46</v>
      </c>
      <c r="K13" s="52">
        <v>0.001</v>
      </c>
      <c r="L13" s="47">
        <v>0.1</v>
      </c>
      <c r="M13" s="47"/>
      <c r="N13" s="47"/>
      <c r="O13" s="47">
        <v>0.1</v>
      </c>
      <c r="P13" s="53" t="s">
        <v>50</v>
      </c>
      <c r="Q13" s="30" t="s">
        <v>40</v>
      </c>
      <c r="R13" s="31">
        <v>1</v>
      </c>
      <c r="S13" s="31">
        <v>6</v>
      </c>
      <c r="T13" s="71"/>
      <c r="U13" s="71"/>
      <c r="V13" s="53" t="s">
        <v>48</v>
      </c>
    </row>
    <row r="14" s="4" customFormat="1" ht="28" customHeight="1" spans="1:22">
      <c r="A14" s="23">
        <v>3320</v>
      </c>
      <c r="B14" s="24" t="s">
        <v>51</v>
      </c>
      <c r="C14" s="25"/>
      <c r="D14" s="25"/>
      <c r="E14" s="25"/>
      <c r="F14" s="25" t="s">
        <v>34</v>
      </c>
      <c r="G14" s="23" t="s">
        <v>30</v>
      </c>
      <c r="H14" s="23" t="s">
        <v>52</v>
      </c>
      <c r="I14" s="54">
        <v>11</v>
      </c>
      <c r="J14" s="25" t="s">
        <v>53</v>
      </c>
      <c r="K14" s="25"/>
      <c r="L14" s="45">
        <v>0.48</v>
      </c>
      <c r="M14" s="45">
        <v>0.48</v>
      </c>
      <c r="N14" s="45">
        <v>0</v>
      </c>
      <c r="O14" s="45">
        <v>0</v>
      </c>
      <c r="P14" s="25"/>
      <c r="Q14" s="25" t="s">
        <v>40</v>
      </c>
      <c r="R14" s="67">
        <v>1</v>
      </c>
      <c r="S14" s="67">
        <v>2</v>
      </c>
      <c r="T14" s="68"/>
      <c r="U14" s="68"/>
      <c r="V14" s="25" t="s">
        <v>30</v>
      </c>
    </row>
    <row r="15" s="4" customFormat="1" ht="28" customHeight="1" spans="1:22">
      <c r="A15" s="26">
        <v>3327</v>
      </c>
      <c r="B15" s="27" t="s">
        <v>54</v>
      </c>
      <c r="C15" s="28" t="s">
        <v>42</v>
      </c>
      <c r="D15" s="28" t="s">
        <v>43</v>
      </c>
      <c r="E15" s="28" t="s">
        <v>55</v>
      </c>
      <c r="F15" s="28" t="s">
        <v>34</v>
      </c>
      <c r="G15" s="26">
        <v>2018</v>
      </c>
      <c r="H15" s="26" t="s">
        <v>52</v>
      </c>
      <c r="I15" s="55">
        <v>1</v>
      </c>
      <c r="J15" s="28" t="s">
        <v>53</v>
      </c>
      <c r="K15" s="56">
        <v>0.48</v>
      </c>
      <c r="L15" s="46">
        <v>0.48</v>
      </c>
      <c r="M15" s="46">
        <v>0.48</v>
      </c>
      <c r="N15" s="46"/>
      <c r="O15" s="46"/>
      <c r="P15" s="50" t="s">
        <v>47</v>
      </c>
      <c r="Q15" s="28" t="s">
        <v>40</v>
      </c>
      <c r="R15" s="26">
        <v>1</v>
      </c>
      <c r="S15" s="26">
        <v>2</v>
      </c>
      <c r="T15" s="28"/>
      <c r="U15" s="28"/>
      <c r="V15" s="28" t="s">
        <v>48</v>
      </c>
    </row>
    <row r="16" s="4" customFormat="1" ht="28" customHeight="1" spans="1:22">
      <c r="A16" s="20">
        <v>3459</v>
      </c>
      <c r="B16" s="21" t="s">
        <v>56</v>
      </c>
      <c r="C16" s="22"/>
      <c r="D16" s="22"/>
      <c r="E16" s="22"/>
      <c r="F16" s="22" t="s">
        <v>34</v>
      </c>
      <c r="G16" s="20" t="s">
        <v>30</v>
      </c>
      <c r="H16" s="20" t="s">
        <v>57</v>
      </c>
      <c r="I16" s="57">
        <v>13</v>
      </c>
      <c r="J16" s="22"/>
      <c r="K16" s="22"/>
      <c r="L16" s="43">
        <v>0.5</v>
      </c>
      <c r="M16" s="43">
        <v>0.5</v>
      </c>
      <c r="N16" s="43">
        <v>0</v>
      </c>
      <c r="O16" s="43">
        <v>0</v>
      </c>
      <c r="P16" s="22"/>
      <c r="Q16" s="22" t="s">
        <v>30</v>
      </c>
      <c r="R16" s="61">
        <v>1</v>
      </c>
      <c r="S16" s="61">
        <v>4</v>
      </c>
      <c r="T16" s="66"/>
      <c r="U16" s="66"/>
      <c r="V16" s="22" t="s">
        <v>30</v>
      </c>
    </row>
    <row r="17" s="4" customFormat="1" ht="28" customHeight="1" spans="1:22">
      <c r="A17" s="23">
        <v>3577</v>
      </c>
      <c r="B17" s="24" t="s">
        <v>58</v>
      </c>
      <c r="C17" s="25"/>
      <c r="D17" s="25"/>
      <c r="E17" s="25"/>
      <c r="F17" s="25" t="s">
        <v>34</v>
      </c>
      <c r="G17" s="23" t="s">
        <v>30</v>
      </c>
      <c r="H17" s="23" t="s">
        <v>57</v>
      </c>
      <c r="I17" s="44">
        <v>1</v>
      </c>
      <c r="J17" s="25" t="s">
        <v>59</v>
      </c>
      <c r="K17" s="25"/>
      <c r="L17" s="45">
        <v>0.5</v>
      </c>
      <c r="M17" s="45">
        <v>0.5</v>
      </c>
      <c r="N17" s="45">
        <v>0</v>
      </c>
      <c r="O17" s="45">
        <v>0</v>
      </c>
      <c r="P17" s="25"/>
      <c r="Q17" s="25" t="s">
        <v>40</v>
      </c>
      <c r="R17" s="67">
        <v>1</v>
      </c>
      <c r="S17" s="67">
        <v>4</v>
      </c>
      <c r="T17" s="68" t="s">
        <v>60</v>
      </c>
      <c r="U17" s="68" t="s">
        <v>36</v>
      </c>
      <c r="V17" s="25" t="s">
        <v>30</v>
      </c>
    </row>
    <row r="18" s="4" customFormat="1" ht="28" customHeight="1" spans="1:22">
      <c r="A18" s="26">
        <v>3585</v>
      </c>
      <c r="B18" s="27" t="s">
        <v>61</v>
      </c>
      <c r="C18" s="28" t="s">
        <v>42</v>
      </c>
      <c r="D18" s="28" t="s">
        <v>43</v>
      </c>
      <c r="E18" s="28" t="s">
        <v>44</v>
      </c>
      <c r="F18" s="28" t="s">
        <v>34</v>
      </c>
      <c r="G18" s="26">
        <v>2018</v>
      </c>
      <c r="H18" s="26" t="s">
        <v>57</v>
      </c>
      <c r="I18" s="48">
        <v>1</v>
      </c>
      <c r="J18" s="28" t="s">
        <v>62</v>
      </c>
      <c r="K18" s="28">
        <v>0.05</v>
      </c>
      <c r="L18" s="46">
        <v>0.5</v>
      </c>
      <c r="M18" s="46">
        <v>0.5</v>
      </c>
      <c r="N18" s="46"/>
      <c r="O18" s="46"/>
      <c r="P18" s="28" t="s">
        <v>47</v>
      </c>
      <c r="Q18" s="28" t="s">
        <v>40</v>
      </c>
      <c r="R18" s="69">
        <v>1</v>
      </c>
      <c r="S18" s="69">
        <v>4</v>
      </c>
      <c r="T18" s="70"/>
      <c r="U18" s="70"/>
      <c r="V18" s="28" t="s">
        <v>48</v>
      </c>
    </row>
    <row r="19" s="4" customFormat="1" ht="28" customHeight="1" spans="1:22">
      <c r="A19" s="17">
        <v>3750</v>
      </c>
      <c r="B19" s="18" t="s">
        <v>63</v>
      </c>
      <c r="C19" s="19"/>
      <c r="D19" s="19"/>
      <c r="E19" s="19"/>
      <c r="F19" s="19" t="s">
        <v>34</v>
      </c>
      <c r="G19" s="17" t="s">
        <v>30</v>
      </c>
      <c r="H19" s="17" t="s">
        <v>64</v>
      </c>
      <c r="I19" s="58">
        <f>I20+I24</f>
        <v>3</v>
      </c>
      <c r="J19" s="19"/>
      <c r="K19" s="19"/>
      <c r="L19" s="41">
        <f>L20+L23</f>
        <v>5.9</v>
      </c>
      <c r="M19" s="41">
        <f t="shared" ref="M19:S19" si="0">M20+M23</f>
        <v>4</v>
      </c>
      <c r="N19" s="41">
        <f t="shared" si="0"/>
        <v>0</v>
      </c>
      <c r="O19" s="41">
        <f t="shared" si="0"/>
        <v>1.9</v>
      </c>
      <c r="P19" s="41"/>
      <c r="Q19" s="41"/>
      <c r="R19" s="41">
        <v>3</v>
      </c>
      <c r="S19" s="41">
        <v>16</v>
      </c>
      <c r="T19" s="64" t="s">
        <v>65</v>
      </c>
      <c r="U19" s="64" t="s">
        <v>66</v>
      </c>
      <c r="V19" s="19" t="s">
        <v>30</v>
      </c>
    </row>
    <row r="20" s="4" customFormat="1" ht="28" customHeight="1" spans="1:22">
      <c r="A20" s="20">
        <v>4743</v>
      </c>
      <c r="B20" s="21" t="s">
        <v>67</v>
      </c>
      <c r="C20" s="22"/>
      <c r="D20" s="22"/>
      <c r="E20" s="22"/>
      <c r="F20" s="22"/>
      <c r="G20" s="20"/>
      <c r="H20" s="20"/>
      <c r="I20" s="57">
        <v>1</v>
      </c>
      <c r="J20" s="22"/>
      <c r="K20" s="22"/>
      <c r="L20" s="43">
        <v>1.9</v>
      </c>
      <c r="M20" s="43">
        <v>0</v>
      </c>
      <c r="N20" s="43">
        <v>0</v>
      </c>
      <c r="O20" s="43">
        <v>1.9</v>
      </c>
      <c r="P20" s="22"/>
      <c r="Q20" s="22"/>
      <c r="R20" s="61">
        <v>1</v>
      </c>
      <c r="S20" s="61">
        <v>5</v>
      </c>
      <c r="T20" s="66"/>
      <c r="U20" s="66"/>
      <c r="V20" s="22"/>
    </row>
    <row r="21" s="4" customFormat="1" ht="28" customHeight="1" spans="1:22">
      <c r="A21" s="26">
        <v>4744</v>
      </c>
      <c r="B21" s="27" t="s">
        <v>68</v>
      </c>
      <c r="C21" s="28"/>
      <c r="D21" s="28"/>
      <c r="E21" s="28"/>
      <c r="F21" s="28"/>
      <c r="G21" s="26"/>
      <c r="H21" s="26"/>
      <c r="I21" s="48">
        <v>1</v>
      </c>
      <c r="J21" s="28"/>
      <c r="K21" s="28"/>
      <c r="L21" s="46">
        <v>1.9</v>
      </c>
      <c r="M21" s="46">
        <v>0</v>
      </c>
      <c r="N21" s="46">
        <v>0</v>
      </c>
      <c r="O21" s="46">
        <v>1.9</v>
      </c>
      <c r="P21" s="28"/>
      <c r="Q21" s="28"/>
      <c r="R21" s="69">
        <v>1</v>
      </c>
      <c r="S21" s="69">
        <v>5</v>
      </c>
      <c r="T21" s="70"/>
      <c r="U21" s="70"/>
      <c r="V21" s="28"/>
    </row>
    <row r="22" s="4" customFormat="1" ht="28" customHeight="1" spans="1:22">
      <c r="A22" s="26">
        <v>4826</v>
      </c>
      <c r="B22" s="27" t="s">
        <v>69</v>
      </c>
      <c r="C22" s="28" t="s">
        <v>42</v>
      </c>
      <c r="D22" s="28" t="s">
        <v>43</v>
      </c>
      <c r="E22" s="28" t="s">
        <v>44</v>
      </c>
      <c r="F22" s="28" t="s">
        <v>70</v>
      </c>
      <c r="G22" s="26">
        <v>2020</v>
      </c>
      <c r="H22" s="26" t="s">
        <v>64</v>
      </c>
      <c r="I22" s="48">
        <v>1</v>
      </c>
      <c r="J22" s="28" t="s">
        <v>71</v>
      </c>
      <c r="K22" s="28">
        <v>1.9</v>
      </c>
      <c r="L22" s="46">
        <v>1.9</v>
      </c>
      <c r="M22" s="46">
        <v>0</v>
      </c>
      <c r="N22" s="46"/>
      <c r="O22" s="46">
        <v>1.9</v>
      </c>
      <c r="P22" s="50" t="s">
        <v>72</v>
      </c>
      <c r="Q22" s="28" t="s">
        <v>40</v>
      </c>
      <c r="R22" s="26">
        <v>1</v>
      </c>
      <c r="S22" s="26">
        <v>5</v>
      </c>
      <c r="T22" s="28"/>
      <c r="U22" s="28"/>
      <c r="V22" s="28" t="s">
        <v>73</v>
      </c>
    </row>
    <row r="23" s="4" customFormat="1" ht="28" customHeight="1" spans="1:22">
      <c r="A23" s="20">
        <v>5133</v>
      </c>
      <c r="B23" s="21" t="s">
        <v>74</v>
      </c>
      <c r="C23" s="22"/>
      <c r="D23" s="22"/>
      <c r="E23" s="22"/>
      <c r="F23" s="22"/>
      <c r="G23" s="20"/>
      <c r="H23" s="20"/>
      <c r="I23" s="57">
        <v>2</v>
      </c>
      <c r="J23" s="22"/>
      <c r="K23" s="22"/>
      <c r="L23" s="43">
        <v>4</v>
      </c>
      <c r="M23" s="43">
        <v>4</v>
      </c>
      <c r="N23" s="43">
        <v>0</v>
      </c>
      <c r="O23" s="43">
        <v>0</v>
      </c>
      <c r="P23" s="22"/>
      <c r="Q23" s="22"/>
      <c r="R23" s="61">
        <v>2</v>
      </c>
      <c r="S23" s="61">
        <v>11</v>
      </c>
      <c r="T23" s="66"/>
      <c r="U23" s="66"/>
      <c r="V23" s="22"/>
    </row>
    <row r="24" s="4" customFormat="1" ht="28" customHeight="1" spans="1:22">
      <c r="A24" s="23">
        <v>5135</v>
      </c>
      <c r="B24" s="24" t="s">
        <v>75</v>
      </c>
      <c r="C24" s="25"/>
      <c r="D24" s="25"/>
      <c r="E24" s="25"/>
      <c r="F24" s="25" t="s">
        <v>34</v>
      </c>
      <c r="G24" s="23" t="s">
        <v>30</v>
      </c>
      <c r="H24" s="23" t="s">
        <v>64</v>
      </c>
      <c r="I24" s="44">
        <v>2</v>
      </c>
      <c r="J24" s="25" t="s">
        <v>76</v>
      </c>
      <c r="K24" s="25"/>
      <c r="L24" s="45">
        <v>4</v>
      </c>
      <c r="M24" s="45">
        <v>4</v>
      </c>
      <c r="N24" s="45">
        <v>0</v>
      </c>
      <c r="O24" s="45">
        <v>0</v>
      </c>
      <c r="P24" s="25"/>
      <c r="Q24" s="25" t="s">
        <v>40</v>
      </c>
      <c r="R24" s="67">
        <v>2</v>
      </c>
      <c r="S24" s="67">
        <v>11</v>
      </c>
      <c r="T24" s="72"/>
      <c r="U24" s="72"/>
      <c r="V24" s="25" t="s">
        <v>30</v>
      </c>
    </row>
    <row r="25" s="4" customFormat="1" ht="28" customHeight="1" spans="1:22">
      <c r="A25" s="26">
        <v>5220</v>
      </c>
      <c r="B25" s="27" t="s">
        <v>77</v>
      </c>
      <c r="C25" s="28" t="s">
        <v>42</v>
      </c>
      <c r="D25" s="28" t="s">
        <v>43</v>
      </c>
      <c r="E25" s="28" t="s">
        <v>44</v>
      </c>
      <c r="F25" s="28" t="s">
        <v>34</v>
      </c>
      <c r="G25" s="26">
        <v>2018</v>
      </c>
      <c r="H25" s="26" t="s">
        <v>64</v>
      </c>
      <c r="I25" s="48">
        <v>2</v>
      </c>
      <c r="J25" s="28" t="s">
        <v>78</v>
      </c>
      <c r="K25" s="56" t="s">
        <v>79</v>
      </c>
      <c r="L25" s="46">
        <v>4</v>
      </c>
      <c r="M25" s="46">
        <v>4</v>
      </c>
      <c r="N25" s="46"/>
      <c r="O25" s="46"/>
      <c r="P25" s="28" t="s">
        <v>47</v>
      </c>
      <c r="Q25" s="28" t="s">
        <v>40</v>
      </c>
      <c r="R25" s="26">
        <v>2</v>
      </c>
      <c r="S25" s="26">
        <v>11</v>
      </c>
      <c r="T25" s="28"/>
      <c r="U25" s="28"/>
      <c r="V25" s="28" t="s">
        <v>48</v>
      </c>
    </row>
    <row r="26" s="4" customFormat="1" ht="28" customHeight="1" spans="1:22">
      <c r="A26" s="17">
        <v>5267</v>
      </c>
      <c r="B26" s="18" t="s">
        <v>80</v>
      </c>
      <c r="C26" s="19"/>
      <c r="D26" s="19"/>
      <c r="E26" s="19"/>
      <c r="F26" s="19" t="s">
        <v>30</v>
      </c>
      <c r="G26" s="17" t="s">
        <v>30</v>
      </c>
      <c r="H26" s="17" t="s">
        <v>30</v>
      </c>
      <c r="I26" s="58">
        <v>1</v>
      </c>
      <c r="J26" s="19"/>
      <c r="K26" s="19"/>
      <c r="L26" s="41">
        <v>22</v>
      </c>
      <c r="M26" s="41">
        <v>22</v>
      </c>
      <c r="N26" s="41">
        <v>0</v>
      </c>
      <c r="O26" s="41">
        <v>0</v>
      </c>
      <c r="P26" s="19">
        <v>0</v>
      </c>
      <c r="Q26" s="19" t="s">
        <v>30</v>
      </c>
      <c r="R26" s="63">
        <v>180</v>
      </c>
      <c r="S26" s="63">
        <v>630</v>
      </c>
      <c r="T26" s="64" t="s">
        <v>81</v>
      </c>
      <c r="U26" s="64" t="s">
        <v>82</v>
      </c>
      <c r="V26" s="19" t="s">
        <v>30</v>
      </c>
    </row>
    <row r="27" s="4" customFormat="1" ht="28" customHeight="1" spans="1:22">
      <c r="A27" s="20">
        <v>5270</v>
      </c>
      <c r="B27" s="21" t="s">
        <v>83</v>
      </c>
      <c r="C27" s="22"/>
      <c r="D27" s="22"/>
      <c r="E27" s="22"/>
      <c r="F27" s="22" t="s">
        <v>84</v>
      </c>
      <c r="G27" s="20" t="s">
        <v>30</v>
      </c>
      <c r="H27" s="20" t="s">
        <v>85</v>
      </c>
      <c r="I27" s="57">
        <v>1</v>
      </c>
      <c r="J27" s="22" t="s">
        <v>86</v>
      </c>
      <c r="K27" s="22"/>
      <c r="L27" s="43">
        <v>22</v>
      </c>
      <c r="M27" s="43">
        <v>22</v>
      </c>
      <c r="N27" s="43">
        <v>0</v>
      </c>
      <c r="O27" s="43">
        <v>0</v>
      </c>
      <c r="P27" s="22"/>
      <c r="Q27" s="22" t="s">
        <v>87</v>
      </c>
      <c r="R27" s="61">
        <v>180</v>
      </c>
      <c r="S27" s="61">
        <v>638</v>
      </c>
      <c r="T27" s="66" t="s">
        <v>88</v>
      </c>
      <c r="U27" s="66" t="s">
        <v>82</v>
      </c>
      <c r="V27" s="22" t="s">
        <v>30</v>
      </c>
    </row>
    <row r="28" s="4" customFormat="1" ht="28" customHeight="1" spans="1:22">
      <c r="A28" s="26">
        <v>5280</v>
      </c>
      <c r="B28" s="27" t="s">
        <v>89</v>
      </c>
      <c r="C28" s="28" t="s">
        <v>42</v>
      </c>
      <c r="D28" s="28"/>
      <c r="E28" s="28"/>
      <c r="F28" s="28" t="s">
        <v>34</v>
      </c>
      <c r="G28" s="26">
        <v>2018</v>
      </c>
      <c r="H28" s="26" t="s">
        <v>57</v>
      </c>
      <c r="I28" s="48">
        <v>1</v>
      </c>
      <c r="J28" s="28" t="s">
        <v>90</v>
      </c>
      <c r="K28" s="59">
        <v>22</v>
      </c>
      <c r="L28" s="46">
        <v>22</v>
      </c>
      <c r="M28" s="60">
        <v>22</v>
      </c>
      <c r="N28" s="46"/>
      <c r="O28" s="46"/>
      <c r="P28" s="50" t="s">
        <v>47</v>
      </c>
      <c r="Q28" s="28" t="s">
        <v>87</v>
      </c>
      <c r="R28" s="26">
        <v>180</v>
      </c>
      <c r="S28" s="26">
        <v>638</v>
      </c>
      <c r="T28" s="28"/>
      <c r="U28" s="28"/>
      <c r="V28" s="28" t="s">
        <v>91</v>
      </c>
    </row>
    <row r="29" s="4" customFormat="1" ht="28" customHeight="1" spans="1:22">
      <c r="A29" s="17">
        <v>5309</v>
      </c>
      <c r="B29" s="18" t="s">
        <v>92</v>
      </c>
      <c r="C29" s="19"/>
      <c r="D29" s="19"/>
      <c r="E29" s="19"/>
      <c r="F29" s="19" t="s">
        <v>30</v>
      </c>
      <c r="G29" s="17" t="s">
        <v>30</v>
      </c>
      <c r="H29" s="17" t="s">
        <v>30</v>
      </c>
      <c r="I29" s="17">
        <v>1</v>
      </c>
      <c r="J29" s="19"/>
      <c r="K29" s="19"/>
      <c r="L29" s="41">
        <v>400</v>
      </c>
      <c r="M29" s="41">
        <v>100</v>
      </c>
      <c r="N29" s="41">
        <v>200</v>
      </c>
      <c r="O29" s="41">
        <v>100</v>
      </c>
      <c r="P29" s="19"/>
      <c r="Q29" s="19" t="s">
        <v>30</v>
      </c>
      <c r="R29" s="63">
        <v>7840</v>
      </c>
      <c r="S29" s="63">
        <v>31806</v>
      </c>
      <c r="T29" s="64" t="s">
        <v>93</v>
      </c>
      <c r="U29" s="64" t="s">
        <v>94</v>
      </c>
      <c r="V29" s="19" t="s">
        <v>30</v>
      </c>
    </row>
    <row r="30" s="4" customFormat="1" ht="28" customHeight="1" spans="1:22">
      <c r="A30" s="20">
        <v>5322</v>
      </c>
      <c r="B30" s="21" t="s">
        <v>95</v>
      </c>
      <c r="C30" s="22"/>
      <c r="D30" s="22"/>
      <c r="E30" s="22"/>
      <c r="F30" s="22" t="s">
        <v>34</v>
      </c>
      <c r="G30" s="20" t="s">
        <v>30</v>
      </c>
      <c r="H30" s="20" t="s">
        <v>57</v>
      </c>
      <c r="I30" s="57">
        <v>1</v>
      </c>
      <c r="J30" s="22" t="s">
        <v>96</v>
      </c>
      <c r="K30" s="22"/>
      <c r="L30" s="43">
        <v>400</v>
      </c>
      <c r="M30" s="43">
        <v>100</v>
      </c>
      <c r="N30" s="43">
        <v>200</v>
      </c>
      <c r="O30" s="43">
        <v>100</v>
      </c>
      <c r="P30" s="22"/>
      <c r="Q30" s="22" t="s">
        <v>87</v>
      </c>
      <c r="R30" s="61">
        <v>7840</v>
      </c>
      <c r="S30" s="61">
        <v>31806</v>
      </c>
      <c r="T30" s="66"/>
      <c r="U30" s="66"/>
      <c r="V30" s="22" t="s">
        <v>30</v>
      </c>
    </row>
    <row r="31" s="4" customFormat="1" ht="28" customHeight="1" spans="1:22">
      <c r="A31" s="26">
        <v>5323</v>
      </c>
      <c r="B31" s="27" t="s">
        <v>97</v>
      </c>
      <c r="C31" s="28" t="s">
        <v>42</v>
      </c>
      <c r="D31" s="28" t="s">
        <v>43</v>
      </c>
      <c r="E31" s="28" t="s">
        <v>98</v>
      </c>
      <c r="F31" s="28" t="s">
        <v>99</v>
      </c>
      <c r="G31" s="26" t="s">
        <v>100</v>
      </c>
      <c r="H31" s="26" t="s">
        <v>57</v>
      </c>
      <c r="I31" s="48">
        <v>1</v>
      </c>
      <c r="J31" s="28" t="s">
        <v>101</v>
      </c>
      <c r="K31" s="28">
        <v>400</v>
      </c>
      <c r="L31" s="46">
        <v>400</v>
      </c>
      <c r="M31" s="46">
        <v>100</v>
      </c>
      <c r="N31" s="46">
        <v>200</v>
      </c>
      <c r="O31" s="46">
        <v>100</v>
      </c>
      <c r="P31" s="28" t="s">
        <v>102</v>
      </c>
      <c r="Q31" s="28" t="s">
        <v>87</v>
      </c>
      <c r="R31" s="26">
        <v>7840</v>
      </c>
      <c r="S31" s="26">
        <v>31806</v>
      </c>
      <c r="T31" s="28"/>
      <c r="U31" s="28"/>
      <c r="V31" s="28" t="s">
        <v>103</v>
      </c>
    </row>
    <row r="32" s="4" customFormat="1" ht="28" customHeight="1" spans="1:22">
      <c r="A32" s="17">
        <v>5332</v>
      </c>
      <c r="B32" s="18" t="s">
        <v>104</v>
      </c>
      <c r="C32" s="19"/>
      <c r="D32" s="19"/>
      <c r="E32" s="19"/>
      <c r="F32" s="19" t="s">
        <v>30</v>
      </c>
      <c r="G32" s="17" t="s">
        <v>30</v>
      </c>
      <c r="H32" s="17" t="s">
        <v>30</v>
      </c>
      <c r="I32" s="17">
        <v>2</v>
      </c>
      <c r="J32" s="19"/>
      <c r="K32" s="19"/>
      <c r="L32" s="41">
        <v>0.4</v>
      </c>
      <c r="M32" s="41">
        <v>0</v>
      </c>
      <c r="N32" s="41">
        <v>0.4</v>
      </c>
      <c r="O32" s="41">
        <v>0</v>
      </c>
      <c r="P32" s="19"/>
      <c r="Q32" s="19" t="s">
        <v>30</v>
      </c>
      <c r="R32" s="63">
        <v>2</v>
      </c>
      <c r="S32" s="63">
        <v>8</v>
      </c>
      <c r="T32" s="64" t="s">
        <v>105</v>
      </c>
      <c r="U32" s="64" t="s">
        <v>106</v>
      </c>
      <c r="V32" s="19" t="s">
        <v>30</v>
      </c>
    </row>
    <row r="33" s="4" customFormat="1" ht="28" customHeight="1" spans="1:22">
      <c r="A33" s="20">
        <v>5345</v>
      </c>
      <c r="B33" s="21" t="s">
        <v>107</v>
      </c>
      <c r="C33" s="22"/>
      <c r="D33" s="22"/>
      <c r="E33" s="22"/>
      <c r="F33" s="22" t="s">
        <v>30</v>
      </c>
      <c r="G33" s="20" t="s">
        <v>30</v>
      </c>
      <c r="H33" s="20" t="s">
        <v>30</v>
      </c>
      <c r="I33" s="20" t="s">
        <v>30</v>
      </c>
      <c r="J33" s="22"/>
      <c r="K33" s="22"/>
      <c r="L33" s="43">
        <v>0.4</v>
      </c>
      <c r="M33" s="43">
        <v>0</v>
      </c>
      <c r="N33" s="43">
        <v>0.4</v>
      </c>
      <c r="O33" s="43">
        <v>0</v>
      </c>
      <c r="P33" s="22"/>
      <c r="Q33" s="22" t="s">
        <v>30</v>
      </c>
      <c r="R33" s="61">
        <v>2</v>
      </c>
      <c r="S33" s="61">
        <v>8</v>
      </c>
      <c r="T33" s="66"/>
      <c r="U33" s="66"/>
      <c r="V33" s="22" t="s">
        <v>30</v>
      </c>
    </row>
    <row r="34" s="4" customFormat="1" ht="28" customHeight="1" spans="1:22">
      <c r="A34" s="23">
        <v>5347</v>
      </c>
      <c r="B34" s="24" t="s">
        <v>108</v>
      </c>
      <c r="C34" s="25"/>
      <c r="D34" s="25"/>
      <c r="E34" s="25"/>
      <c r="F34" s="25" t="s">
        <v>34</v>
      </c>
      <c r="G34" s="23" t="s">
        <v>30</v>
      </c>
      <c r="H34" s="23" t="s">
        <v>109</v>
      </c>
      <c r="I34" s="23">
        <v>2</v>
      </c>
      <c r="J34" s="25" t="s">
        <v>110</v>
      </c>
      <c r="K34" s="25"/>
      <c r="L34" s="45">
        <v>0.4</v>
      </c>
      <c r="M34" s="45">
        <v>0</v>
      </c>
      <c r="N34" s="45">
        <v>0.4</v>
      </c>
      <c r="O34" s="45">
        <v>0</v>
      </c>
      <c r="P34" s="25"/>
      <c r="Q34" s="25" t="s">
        <v>40</v>
      </c>
      <c r="R34" s="67">
        <v>2</v>
      </c>
      <c r="S34" s="67">
        <v>8</v>
      </c>
      <c r="T34" s="68"/>
      <c r="U34" s="68"/>
      <c r="V34" s="25" t="s">
        <v>30</v>
      </c>
    </row>
    <row r="35" s="4" customFormat="1" ht="28" customHeight="1" spans="1:22">
      <c r="A35" s="26">
        <v>5393</v>
      </c>
      <c r="B35" s="27" t="s">
        <v>111</v>
      </c>
      <c r="C35" s="28" t="s">
        <v>42</v>
      </c>
      <c r="D35" s="28" t="s">
        <v>43</v>
      </c>
      <c r="E35" s="28" t="s">
        <v>55</v>
      </c>
      <c r="F35" s="28" t="s">
        <v>34</v>
      </c>
      <c r="G35" s="26">
        <v>2019</v>
      </c>
      <c r="H35" s="26" t="s">
        <v>64</v>
      </c>
      <c r="I35" s="48">
        <v>2</v>
      </c>
      <c r="J35" s="28" t="s">
        <v>112</v>
      </c>
      <c r="K35" s="28">
        <v>0.2</v>
      </c>
      <c r="L35" s="46">
        <v>0.4</v>
      </c>
      <c r="M35" s="46"/>
      <c r="N35" s="46">
        <v>0.4</v>
      </c>
      <c r="O35" s="46"/>
      <c r="P35" s="28" t="s">
        <v>47</v>
      </c>
      <c r="Q35" s="28" t="s">
        <v>40</v>
      </c>
      <c r="R35" s="26">
        <v>2</v>
      </c>
      <c r="S35" s="26">
        <v>8</v>
      </c>
      <c r="T35" s="28"/>
      <c r="U35" s="28"/>
      <c r="V35" s="28" t="s">
        <v>113</v>
      </c>
    </row>
    <row r="36" s="4" customFormat="1" ht="28" customHeight="1" spans="1:22">
      <c r="A36" s="17">
        <v>6307</v>
      </c>
      <c r="B36" s="18" t="s">
        <v>114</v>
      </c>
      <c r="C36" s="19"/>
      <c r="D36" s="19"/>
      <c r="E36" s="19"/>
      <c r="F36" s="19" t="s">
        <v>30</v>
      </c>
      <c r="G36" s="17" t="s">
        <v>30</v>
      </c>
      <c r="H36" s="17" t="s">
        <v>30</v>
      </c>
      <c r="I36" s="40" t="s">
        <v>30</v>
      </c>
      <c r="J36" s="19"/>
      <c r="K36" s="19"/>
      <c r="L36" s="41">
        <f>L37+L41</f>
        <v>91.38</v>
      </c>
      <c r="M36" s="41">
        <f>M37+M41</f>
        <v>90</v>
      </c>
      <c r="N36" s="41">
        <f>N37+N41</f>
        <v>1.38</v>
      </c>
      <c r="O36" s="41">
        <f>O37+O41</f>
        <v>300</v>
      </c>
      <c r="P36" s="19"/>
      <c r="Q36" s="19" t="s">
        <v>30</v>
      </c>
      <c r="R36" s="63">
        <f>R37+R41</f>
        <v>14</v>
      </c>
      <c r="S36" s="63">
        <v>13155</v>
      </c>
      <c r="T36" s="64" t="s">
        <v>115</v>
      </c>
      <c r="U36" s="64" t="s">
        <v>116</v>
      </c>
      <c r="V36" s="19" t="s">
        <v>30</v>
      </c>
    </row>
    <row r="37" s="4" customFormat="1" ht="28" customHeight="1" spans="1:22">
      <c r="A37" s="20">
        <v>6906</v>
      </c>
      <c r="B37" s="21" t="s">
        <v>117</v>
      </c>
      <c r="C37" s="22"/>
      <c r="D37" s="22"/>
      <c r="E37" s="22"/>
      <c r="F37" s="22" t="s">
        <v>30</v>
      </c>
      <c r="G37" s="20" t="s">
        <v>30</v>
      </c>
      <c r="H37" s="20" t="s">
        <v>30</v>
      </c>
      <c r="I37" s="42">
        <f>I38+I41</f>
        <v>5</v>
      </c>
      <c r="J37" s="42"/>
      <c r="K37" s="42"/>
      <c r="L37" s="42">
        <f>L38+L41</f>
        <v>46.38</v>
      </c>
      <c r="M37" s="42">
        <f>M38+M41</f>
        <v>45</v>
      </c>
      <c r="N37" s="42">
        <f>N38+N41</f>
        <v>1.38</v>
      </c>
      <c r="O37" s="42">
        <f>O38+O41</f>
        <v>150</v>
      </c>
      <c r="P37" s="42"/>
      <c r="Q37" s="73" t="s">
        <v>87</v>
      </c>
      <c r="R37" s="42">
        <v>9</v>
      </c>
      <c r="S37" s="42">
        <v>34</v>
      </c>
      <c r="T37" s="66"/>
      <c r="U37" s="66"/>
      <c r="V37" s="22" t="s">
        <v>30</v>
      </c>
    </row>
    <row r="38" s="4" customFormat="1" ht="28" customHeight="1" spans="1:22">
      <c r="A38" s="23">
        <v>7667</v>
      </c>
      <c r="B38" s="24" t="s">
        <v>118</v>
      </c>
      <c r="C38" s="25"/>
      <c r="D38" s="25"/>
      <c r="E38" s="25"/>
      <c r="F38" s="25" t="s">
        <v>84</v>
      </c>
      <c r="G38" s="23" t="s">
        <v>30</v>
      </c>
      <c r="H38" s="23" t="s">
        <v>64</v>
      </c>
      <c r="I38" s="44">
        <v>4</v>
      </c>
      <c r="J38" s="25" t="s">
        <v>119</v>
      </c>
      <c r="K38" s="25"/>
      <c r="L38" s="45">
        <v>1.38</v>
      </c>
      <c r="M38" s="45">
        <v>0</v>
      </c>
      <c r="N38" s="45">
        <v>1.38</v>
      </c>
      <c r="O38" s="45">
        <v>0</v>
      </c>
      <c r="P38" s="25"/>
      <c r="Q38" s="25"/>
      <c r="R38" s="67">
        <v>4</v>
      </c>
      <c r="S38" s="67">
        <v>15</v>
      </c>
      <c r="T38" s="68"/>
      <c r="U38" s="68"/>
      <c r="V38" s="25" t="s">
        <v>30</v>
      </c>
    </row>
    <row r="39" s="4" customFormat="1" ht="28" customHeight="1" spans="1:22">
      <c r="A39" s="26">
        <v>7767</v>
      </c>
      <c r="B39" s="27" t="s">
        <v>120</v>
      </c>
      <c r="C39" s="28" t="s">
        <v>42</v>
      </c>
      <c r="D39" s="28" t="s">
        <v>43</v>
      </c>
      <c r="E39" s="28" t="s">
        <v>55</v>
      </c>
      <c r="F39" s="28" t="s">
        <v>121</v>
      </c>
      <c r="G39" s="26">
        <v>2019</v>
      </c>
      <c r="H39" s="26" t="s">
        <v>64</v>
      </c>
      <c r="I39" s="48">
        <v>2</v>
      </c>
      <c r="J39" s="28" t="s">
        <v>122</v>
      </c>
      <c r="K39" s="28" t="s">
        <v>123</v>
      </c>
      <c r="L39" s="46">
        <v>0.98</v>
      </c>
      <c r="M39" s="46"/>
      <c r="N39" s="46">
        <v>0.98</v>
      </c>
      <c r="O39" s="46"/>
      <c r="P39" s="50" t="s">
        <v>124</v>
      </c>
      <c r="Q39" s="28" t="s">
        <v>40</v>
      </c>
      <c r="R39" s="69">
        <v>2</v>
      </c>
      <c r="S39" s="69">
        <v>7</v>
      </c>
      <c r="T39" s="70"/>
      <c r="U39" s="70"/>
      <c r="V39" s="28" t="s">
        <v>48</v>
      </c>
    </row>
    <row r="40" s="4" customFormat="1" ht="28" customHeight="1" spans="1:22">
      <c r="A40" s="26">
        <v>7768</v>
      </c>
      <c r="B40" s="27" t="s">
        <v>125</v>
      </c>
      <c r="C40" s="28" t="s">
        <v>42</v>
      </c>
      <c r="D40" s="28" t="s">
        <v>43</v>
      </c>
      <c r="E40" s="28" t="s">
        <v>44</v>
      </c>
      <c r="F40" s="28" t="s">
        <v>121</v>
      </c>
      <c r="G40" s="26">
        <v>2019</v>
      </c>
      <c r="H40" s="26" t="s">
        <v>64</v>
      </c>
      <c r="I40" s="48">
        <v>2</v>
      </c>
      <c r="J40" s="28" t="s">
        <v>122</v>
      </c>
      <c r="K40" s="28" t="s">
        <v>123</v>
      </c>
      <c r="L40" s="46">
        <v>1.78</v>
      </c>
      <c r="M40" s="46"/>
      <c r="N40" s="46">
        <v>1.78</v>
      </c>
      <c r="O40" s="46"/>
      <c r="P40" s="50" t="s">
        <v>124</v>
      </c>
      <c r="Q40" s="28" t="s">
        <v>40</v>
      </c>
      <c r="R40" s="69">
        <v>2</v>
      </c>
      <c r="S40" s="69">
        <v>8</v>
      </c>
      <c r="T40" s="70"/>
      <c r="U40" s="70"/>
      <c r="V40" s="28" t="s">
        <v>48</v>
      </c>
    </row>
    <row r="41" s="4" customFormat="1" ht="28" customHeight="1" spans="1:22">
      <c r="A41" s="20">
        <v>8447</v>
      </c>
      <c r="B41" s="21" t="s">
        <v>126</v>
      </c>
      <c r="C41" s="22"/>
      <c r="D41" s="22"/>
      <c r="E41" s="22"/>
      <c r="F41" s="22" t="s">
        <v>34</v>
      </c>
      <c r="G41" s="20" t="s">
        <v>30</v>
      </c>
      <c r="H41" s="20" t="s">
        <v>57</v>
      </c>
      <c r="I41" s="61">
        <v>1</v>
      </c>
      <c r="J41" s="22"/>
      <c r="K41" s="22"/>
      <c r="L41" s="43">
        <v>45</v>
      </c>
      <c r="M41" s="43">
        <v>45</v>
      </c>
      <c r="N41" s="43">
        <v>0</v>
      </c>
      <c r="O41" s="43">
        <v>150</v>
      </c>
      <c r="P41" s="22"/>
      <c r="Q41" s="22" t="s">
        <v>87</v>
      </c>
      <c r="R41" s="61">
        <v>5</v>
      </c>
      <c r="S41" s="61">
        <v>19</v>
      </c>
      <c r="T41" s="66"/>
      <c r="U41" s="66"/>
      <c r="V41" s="22" t="s">
        <v>30</v>
      </c>
    </row>
    <row r="42" s="4" customFormat="1" ht="28" customHeight="1" spans="1:22">
      <c r="A42" s="26">
        <v>8454</v>
      </c>
      <c r="B42" s="27" t="s">
        <v>127</v>
      </c>
      <c r="C42" s="28" t="s">
        <v>42</v>
      </c>
      <c r="D42" s="28" t="s">
        <v>43</v>
      </c>
      <c r="E42" s="28" t="s">
        <v>55</v>
      </c>
      <c r="F42" s="28" t="s">
        <v>34</v>
      </c>
      <c r="G42" s="26">
        <v>2018</v>
      </c>
      <c r="H42" s="26" t="s">
        <v>57</v>
      </c>
      <c r="I42" s="48">
        <v>1</v>
      </c>
      <c r="J42" s="28" t="s">
        <v>128</v>
      </c>
      <c r="K42" s="62">
        <v>45</v>
      </c>
      <c r="L42" s="46">
        <v>45</v>
      </c>
      <c r="M42" s="46">
        <v>45</v>
      </c>
      <c r="N42" s="46"/>
      <c r="O42" s="46"/>
      <c r="P42" s="28" t="s">
        <v>129</v>
      </c>
      <c r="Q42" s="28" t="s">
        <v>87</v>
      </c>
      <c r="R42" s="26">
        <v>5</v>
      </c>
      <c r="S42" s="26">
        <v>19</v>
      </c>
      <c r="T42" s="28"/>
      <c r="U42" s="28"/>
      <c r="V42" s="28" t="s">
        <v>130</v>
      </c>
    </row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</sheetData>
  <mergeCells count="26">
    <mergeCell ref="A1:V1"/>
    <mergeCell ref="A2:V2"/>
    <mergeCell ref="C3:E3"/>
    <mergeCell ref="H3:J3"/>
    <mergeCell ref="L3:O3"/>
    <mergeCell ref="R3:S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</mergeCells>
  <pageMargins left="0.236111111111111" right="0.0784722222222222" top="0.275" bottom="0.156944444444444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2020-07-08T02:49:00Z</dcterms:created>
  <dcterms:modified xsi:type="dcterms:W3CDTF">2025-09-26T08:05:28Z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