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125"/>
  </bookViews>
  <sheets>
    <sheet name="南甸社区" sheetId="1" r:id="rId1"/>
  </sheets>
  <definedNames>
    <definedName name="_xlnm._FilterDatabase" localSheetId="0" hidden="1">南甸社区!$A$6:$X$43</definedName>
  </definedNames>
  <calcPr calcId="144525" concurrentCalc="0"/>
</workbook>
</file>

<file path=xl/sharedStrings.xml><?xml version="1.0" encoding="utf-8"?>
<sst xmlns="http://schemas.openxmlformats.org/spreadsheetml/2006/main" count="333" uniqueCount="113">
  <si>
    <t>梁河县遮岛镇南甸社区精准脱贫攻坚三年实施方案（2018—2020年）村级“施工图”项目清单</t>
  </si>
  <si>
    <t xml:space="preserve">填报单位：梁河县遮岛镇南甸社区         党支部书记：聂保柱        驻村第一书记：           填表人：们发挺               电话： 18088203124               填报时间： 2018年6月2日               单位：万元 </t>
  </si>
  <si>
    <t>序号</t>
  </si>
  <si>
    <t>项目类别及名称</t>
  </si>
  <si>
    <t>乡镇</t>
  </si>
  <si>
    <t>村委会</t>
  </si>
  <si>
    <t>自然村（组）</t>
  </si>
  <si>
    <t>建设性质</t>
  </si>
  <si>
    <t>建设年度</t>
  </si>
  <si>
    <t>建设规模及内容</t>
  </si>
  <si>
    <t>资金投入规模（万元）</t>
  </si>
  <si>
    <t>资金筹措方式</t>
  </si>
  <si>
    <t>入户项目/公益共享</t>
  </si>
  <si>
    <t>贫困人口直接受益</t>
  </si>
  <si>
    <t>绩效目标</t>
  </si>
  <si>
    <t>带贫减贫机制</t>
  </si>
  <si>
    <t>责任单位</t>
  </si>
  <si>
    <t>单位</t>
  </si>
  <si>
    <t>规模</t>
  </si>
  <si>
    <t>主要建设内容</t>
  </si>
  <si>
    <t>补助标准</t>
  </si>
  <si>
    <t>小计</t>
  </si>
  <si>
    <t>分年度投入</t>
  </si>
  <si>
    <t>户数</t>
  </si>
  <si>
    <t>人数</t>
  </si>
  <si>
    <t>2018年</t>
  </si>
  <si>
    <t>2019年</t>
  </si>
  <si>
    <t>2020年</t>
  </si>
  <si>
    <t>合  计</t>
  </si>
  <si>
    <t>—</t>
  </si>
  <si>
    <t>一、易地扶贫搬迁工程</t>
  </si>
  <si>
    <t>二、产业就业扶贫工程</t>
  </si>
  <si>
    <t>扶持3户建档立卡户养禽</t>
  </si>
  <si>
    <t>产业扶持脱贫</t>
  </si>
  <si>
    <t>4.养禽</t>
  </si>
  <si>
    <t>新建</t>
  </si>
  <si>
    <t>只/羽</t>
  </si>
  <si>
    <t>入户项目</t>
  </si>
  <si>
    <t>扶持2户建档立卡户养禽</t>
  </si>
  <si>
    <t>遮岛镇南甸社区八组养鸡项目</t>
  </si>
  <si>
    <t>遮岛镇</t>
  </si>
  <si>
    <t>南甸社区</t>
  </si>
  <si>
    <t>八组</t>
  </si>
  <si>
    <t>羽</t>
  </si>
  <si>
    <t>养鸡</t>
  </si>
  <si>
    <t>整合涉农资金</t>
  </si>
  <si>
    <t>5.水产养殖</t>
  </si>
  <si>
    <t>亩</t>
  </si>
  <si>
    <t>扶持1户建档立卡户发展水产养殖</t>
  </si>
  <si>
    <t>遮岛镇南甸社区七组养鱼项目</t>
  </si>
  <si>
    <t>七组</t>
  </si>
  <si>
    <t>养鱼</t>
  </si>
  <si>
    <t>三、农村危房改造工程</t>
  </si>
  <si>
    <t>户</t>
  </si>
  <si>
    <t>建档立卡户受益2户以上</t>
  </si>
  <si>
    <t>社会扶持脱贫</t>
  </si>
  <si>
    <t>（一）拆除重建设</t>
  </si>
  <si>
    <t>3.未落实“补四”政策搬迁户补助</t>
  </si>
  <si>
    <t>解决贫困户住房2户</t>
  </si>
  <si>
    <t>未落实补四政策搬迁户补助</t>
  </si>
  <si>
    <t>补未享受到“补四”政策的易地搬迁户建房补助</t>
  </si>
  <si>
    <t>按差补助</t>
  </si>
  <si>
    <t>四、教育扶贫工程</t>
  </si>
  <si>
    <t>五、健康扶贫工程</t>
  </si>
  <si>
    <t>六、生态扶贫工程</t>
  </si>
  <si>
    <t>（三）生态公益性岗位</t>
  </si>
  <si>
    <t>3.地质灾害监测员</t>
  </si>
  <si>
    <t>人</t>
  </si>
  <si>
    <t>地质灾害监测员岗位补助</t>
  </si>
  <si>
    <t>地质灾害监测员</t>
  </si>
  <si>
    <t>行业部门资金</t>
  </si>
  <si>
    <t>国土</t>
  </si>
  <si>
    <t>七、素质提升工程</t>
  </si>
  <si>
    <t>人次</t>
  </si>
  <si>
    <t>八、贫困村振兴工程</t>
  </si>
  <si>
    <t>建档立卡户受益6户</t>
  </si>
  <si>
    <t>基础设施扶贫</t>
  </si>
  <si>
    <t>（六）村庄人居环境整治</t>
  </si>
  <si>
    <t>公益共享</t>
  </si>
  <si>
    <t>6.贫困户改厕改圈改院改厨</t>
  </si>
  <si>
    <t>新建/改扩建</t>
  </si>
  <si>
    <t>改厕</t>
  </si>
  <si>
    <t>改善3户建档立卡户人居条件</t>
  </si>
  <si>
    <t>南甸社区七组改厕</t>
  </si>
  <si>
    <t>南甸七组</t>
  </si>
  <si>
    <t>卫生厕改造</t>
  </si>
  <si>
    <t>南甸社区八组改厕</t>
  </si>
  <si>
    <t>南甸八组</t>
  </si>
  <si>
    <t>改院</t>
  </si>
  <si>
    <t>南甸社区七组改院</t>
  </si>
  <si>
    <t>庭院硬化</t>
  </si>
  <si>
    <t>南甸社区八组改院</t>
  </si>
  <si>
    <t>（八）党群科技文化场所建设</t>
  </si>
  <si>
    <t>个</t>
  </si>
  <si>
    <t>建设村活动室1个</t>
  </si>
  <si>
    <t>遮岛镇南甸社区文化活动室建设</t>
  </si>
  <si>
    <t>遮岛镇七队</t>
  </si>
  <si>
    <t>老房室拆除、地面硬化、开挖土方、框架等</t>
  </si>
  <si>
    <t>财政性资金支出</t>
  </si>
  <si>
    <t>财政</t>
  </si>
  <si>
    <t>九、守边强基工程</t>
  </si>
  <si>
    <t>十、兜底保障工程</t>
  </si>
  <si>
    <t>建档立卡贫困人中受益2人</t>
  </si>
  <si>
    <t>兜底保障脱贫</t>
  </si>
  <si>
    <t>（三）无劳力兜底保障</t>
  </si>
  <si>
    <t>3.重大疾病救助</t>
  </si>
  <si>
    <t>贫困人口救助2人</t>
  </si>
  <si>
    <t>遮岛镇南甸社区七组兜底保障补助救助项目</t>
  </si>
  <si>
    <t>兜底保障补助救助</t>
  </si>
  <si>
    <t>民政</t>
  </si>
  <si>
    <t>十一、金融扶贫</t>
  </si>
  <si>
    <t>项</t>
  </si>
  <si>
    <t>十二、社会帮扶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</si>
</sst>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0_ "/>
    <numFmt numFmtId="178" formatCode="0.000"/>
    <numFmt numFmtId="179" formatCode="0.00_ "/>
    <numFmt numFmtId="180" formatCode="0.0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8"/>
      <name val="宋体"/>
      <charset val="134"/>
      <scheme val="minor"/>
    </font>
    <font>
      <b/>
      <sz val="9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845881527146"/>
        <bgColor indexed="64"/>
      </patternFill>
    </fill>
    <fill>
      <patternFill patternType="solid">
        <fgColor theme="6" tint="0.799829096346934"/>
        <bgColor indexed="64"/>
      </patternFill>
    </fill>
    <fill>
      <patternFill patternType="solid">
        <fgColor theme="8" tint="0.799829096346934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1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13" fillId="19" borderId="4" applyNumberFormat="0" applyAlignment="0" applyProtection="0">
      <alignment vertical="center"/>
    </xf>
    <xf numFmtId="0" fontId="24" fillId="33" borderId="10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5" fillId="0" borderId="0">
      <alignment vertical="center"/>
    </xf>
    <xf numFmtId="0" fontId="8" fillId="37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5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17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176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78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79" fontId="1" fillId="4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176" fontId="1" fillId="3" borderId="1" xfId="0" applyNumberFormat="1" applyFont="1" applyFill="1" applyBorder="1" applyAlignment="1">
      <alignment horizontal="center" vertical="center" wrapText="1"/>
    </xf>
    <xf numFmtId="176" fontId="1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2" fontId="1" fillId="5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179" fontId="1" fillId="5" borderId="1" xfId="0" applyNumberFormat="1" applyFont="1" applyFill="1" applyBorder="1" applyAlignment="1">
      <alignment horizontal="center" vertical="center" wrapText="1"/>
    </xf>
    <xf numFmtId="2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Alignment="1">
      <alignment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180" fontId="1" fillId="0" borderId="0" xfId="0" applyNumberFormat="1" applyFont="1" applyAlignment="1">
      <alignment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179" fontId="5" fillId="8" borderId="1" xfId="0" applyNumberFormat="1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常规 2 2 3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0</xdr:colOff>
      <xdr:row>16</xdr:row>
      <xdr:rowOff>0</xdr:rowOff>
    </xdr:from>
    <xdr:ext cx="190500" cy="2915558"/>
    <xdr:pic>
      <xdr:nvPicPr>
        <xdr:cNvPr id="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1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1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1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1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1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1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1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1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1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1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2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2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2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2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2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2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2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2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2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2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3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3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3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3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3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3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3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3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3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5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5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5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5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5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5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5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6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6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6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6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6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6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6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6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6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6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7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7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7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7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7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7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7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7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7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8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8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8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8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8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8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8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8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8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8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9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9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9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9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9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9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9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9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9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9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10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10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10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10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10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10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10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10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10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10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11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11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11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11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11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11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11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11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11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11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12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12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12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12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12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12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12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12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12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12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13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13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1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13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13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13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13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13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13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13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14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14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14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14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14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14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14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14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14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14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15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15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1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15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15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15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15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15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15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15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16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16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16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16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16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16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16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16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16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16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17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17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1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17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17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17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17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17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17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17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18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18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18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18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18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18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18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18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18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18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19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19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19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19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19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19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19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19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19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19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20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20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20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20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20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20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20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20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20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20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21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21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21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21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21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21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21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21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21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21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22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22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22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22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22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22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22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22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22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22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23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23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2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23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23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23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23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23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23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23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24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24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24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24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24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24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24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24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24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24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25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25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2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25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25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25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25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25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25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25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26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26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26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26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26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26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26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26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26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26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27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27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2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27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27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27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27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27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27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27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28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28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28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28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28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28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28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28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28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28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29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29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29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29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29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29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29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29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29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29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30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30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30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30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30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30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30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30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30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30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31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31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31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31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31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31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31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31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31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31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32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32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32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32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32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32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32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32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32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32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33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33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3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33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33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33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33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33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33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33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34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34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34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34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34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34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34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34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34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34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35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35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3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35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35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35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35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35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35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35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36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36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36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36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36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36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36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36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36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36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37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37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3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37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37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37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37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37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37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37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38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38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38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38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38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38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38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38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38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38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39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39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39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39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39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39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39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39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39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39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0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0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0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0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0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0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0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0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0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0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1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1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1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1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1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1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1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1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1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1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2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2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2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2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2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2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2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2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2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2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3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3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3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3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3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3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3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3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3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4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4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4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4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4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4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4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4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4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4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5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5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5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5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5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5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5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5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5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6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6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6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6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6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6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6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6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6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6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7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7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7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7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7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7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7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7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7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8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8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8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8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8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8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8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8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8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8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9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9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9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9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9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9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9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9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9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9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1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1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1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1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1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1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1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1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1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1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2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2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2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2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2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2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2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2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2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2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3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3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3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3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3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3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3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3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3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4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4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4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4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4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4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4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4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4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4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5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5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5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5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5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5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5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5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5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6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6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6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6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6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6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6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6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6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6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7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7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7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7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7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7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7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7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7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8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8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8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8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8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8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8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8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8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8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9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9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9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9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9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9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9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9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9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9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60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60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60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60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60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60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60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60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60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60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61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61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61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61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61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61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61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61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61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61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62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62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62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62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62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62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62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62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62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62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63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63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6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63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63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63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63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63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63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63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64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64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64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64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64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64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64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64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64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64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65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65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6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65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65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65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65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65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65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65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66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66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66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66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66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66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66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66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66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66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67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67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6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67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67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67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67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67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67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67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68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68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40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40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40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40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40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40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40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40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41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41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41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41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41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41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41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41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41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41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42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42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42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42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42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42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42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42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42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42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43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43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4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43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43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43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43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43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43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43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44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44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44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44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44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44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44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44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44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44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45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45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4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45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45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45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45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45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45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45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46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46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46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46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46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46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46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46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46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46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47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47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2560"/>
    <xdr:pic>
      <xdr:nvPicPr>
        <xdr:cNvPr id="14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2560"/>
    <xdr:pic>
      <xdr:nvPicPr>
        <xdr:cNvPr id="147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2560"/>
    <xdr:pic>
      <xdr:nvPicPr>
        <xdr:cNvPr id="147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2560"/>
    <xdr:pic>
      <xdr:nvPicPr>
        <xdr:cNvPr id="147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2560"/>
    <xdr:pic>
      <xdr:nvPicPr>
        <xdr:cNvPr id="147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2560"/>
    <xdr:pic>
      <xdr:nvPicPr>
        <xdr:cNvPr id="147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2560"/>
    <xdr:pic>
      <xdr:nvPicPr>
        <xdr:cNvPr id="147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2560"/>
    <xdr:pic>
      <xdr:nvPicPr>
        <xdr:cNvPr id="147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2560"/>
    <xdr:pic>
      <xdr:nvPicPr>
        <xdr:cNvPr id="148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2560"/>
    <xdr:pic>
      <xdr:nvPicPr>
        <xdr:cNvPr id="148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2560"/>
    <xdr:pic>
      <xdr:nvPicPr>
        <xdr:cNvPr id="148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2560"/>
    <xdr:pic>
      <xdr:nvPicPr>
        <xdr:cNvPr id="148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2560"/>
    <xdr:pic>
      <xdr:nvPicPr>
        <xdr:cNvPr id="148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2560"/>
    <xdr:pic>
      <xdr:nvPicPr>
        <xdr:cNvPr id="148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2560"/>
    <xdr:pic>
      <xdr:nvPicPr>
        <xdr:cNvPr id="148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2560"/>
    <xdr:pic>
      <xdr:nvPicPr>
        <xdr:cNvPr id="148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2560"/>
    <xdr:pic>
      <xdr:nvPicPr>
        <xdr:cNvPr id="148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2560"/>
    <xdr:pic>
      <xdr:nvPicPr>
        <xdr:cNvPr id="148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2560"/>
    <xdr:pic>
      <xdr:nvPicPr>
        <xdr:cNvPr id="149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2560"/>
    <xdr:pic>
      <xdr:nvPicPr>
        <xdr:cNvPr id="149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2560"/>
    <xdr:pic>
      <xdr:nvPicPr>
        <xdr:cNvPr id="149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2560"/>
    <xdr:pic>
      <xdr:nvPicPr>
        <xdr:cNvPr id="149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2560"/>
    <xdr:pic>
      <xdr:nvPicPr>
        <xdr:cNvPr id="149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2560"/>
    <xdr:pic>
      <xdr:nvPicPr>
        <xdr:cNvPr id="149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2560"/>
    <xdr:pic>
      <xdr:nvPicPr>
        <xdr:cNvPr id="149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2560"/>
    <xdr:pic>
      <xdr:nvPicPr>
        <xdr:cNvPr id="149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2560"/>
    <xdr:pic>
      <xdr:nvPicPr>
        <xdr:cNvPr id="149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2560"/>
    <xdr:pic>
      <xdr:nvPicPr>
        <xdr:cNvPr id="149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2560"/>
    <xdr:pic>
      <xdr:nvPicPr>
        <xdr:cNvPr id="150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2560"/>
    <xdr:pic>
      <xdr:nvPicPr>
        <xdr:cNvPr id="150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2560"/>
    <xdr:pic>
      <xdr:nvPicPr>
        <xdr:cNvPr id="150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2560"/>
    <xdr:pic>
      <xdr:nvPicPr>
        <xdr:cNvPr id="150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2560"/>
    <xdr:pic>
      <xdr:nvPicPr>
        <xdr:cNvPr id="150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2560"/>
    <xdr:pic>
      <xdr:nvPicPr>
        <xdr:cNvPr id="150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2560"/>
    <xdr:pic>
      <xdr:nvPicPr>
        <xdr:cNvPr id="150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2560"/>
    <xdr:pic>
      <xdr:nvPicPr>
        <xdr:cNvPr id="150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2560"/>
    <xdr:pic>
      <xdr:nvPicPr>
        <xdr:cNvPr id="150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2560"/>
    <xdr:pic>
      <xdr:nvPicPr>
        <xdr:cNvPr id="150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2560"/>
    <xdr:pic>
      <xdr:nvPicPr>
        <xdr:cNvPr id="151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2560"/>
    <xdr:pic>
      <xdr:nvPicPr>
        <xdr:cNvPr id="151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2560"/>
    <xdr:pic>
      <xdr:nvPicPr>
        <xdr:cNvPr id="151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2560"/>
    <xdr:pic>
      <xdr:nvPicPr>
        <xdr:cNvPr id="151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2560"/>
    <xdr:pic>
      <xdr:nvPicPr>
        <xdr:cNvPr id="151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2560"/>
    <xdr:pic>
      <xdr:nvPicPr>
        <xdr:cNvPr id="151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2560"/>
    <xdr:pic>
      <xdr:nvPicPr>
        <xdr:cNvPr id="151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2560"/>
    <xdr:pic>
      <xdr:nvPicPr>
        <xdr:cNvPr id="151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2560"/>
    <xdr:pic>
      <xdr:nvPicPr>
        <xdr:cNvPr id="151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2560"/>
    <xdr:pic>
      <xdr:nvPicPr>
        <xdr:cNvPr id="151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2560"/>
    <xdr:pic>
      <xdr:nvPicPr>
        <xdr:cNvPr id="152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2560"/>
    <xdr:pic>
      <xdr:nvPicPr>
        <xdr:cNvPr id="152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52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52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52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52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52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52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52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52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53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53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5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53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53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53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53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53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53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53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54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54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54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54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54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54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54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54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54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54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55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55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5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55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55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55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55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55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55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55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56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56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56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56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56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56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56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56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56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56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57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57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5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57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57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57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57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57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57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57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58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58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58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58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58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58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58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58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58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58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59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59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59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59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59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59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59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59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59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59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60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60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60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60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60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60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60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60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60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60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61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61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61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61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61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61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61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61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61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61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62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62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62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62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62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62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62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62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62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62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63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63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6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63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63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63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63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63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63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63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64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64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2560"/>
    <xdr:pic>
      <xdr:nvPicPr>
        <xdr:cNvPr id="164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2560"/>
    <xdr:pic>
      <xdr:nvPicPr>
        <xdr:cNvPr id="164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2560"/>
    <xdr:pic>
      <xdr:nvPicPr>
        <xdr:cNvPr id="164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2560"/>
    <xdr:pic>
      <xdr:nvPicPr>
        <xdr:cNvPr id="164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2560"/>
    <xdr:pic>
      <xdr:nvPicPr>
        <xdr:cNvPr id="164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2560"/>
    <xdr:pic>
      <xdr:nvPicPr>
        <xdr:cNvPr id="164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2560"/>
    <xdr:pic>
      <xdr:nvPicPr>
        <xdr:cNvPr id="164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2560"/>
    <xdr:pic>
      <xdr:nvPicPr>
        <xdr:cNvPr id="164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2560"/>
    <xdr:pic>
      <xdr:nvPicPr>
        <xdr:cNvPr id="165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2560"/>
    <xdr:pic>
      <xdr:nvPicPr>
        <xdr:cNvPr id="165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2560"/>
    <xdr:pic>
      <xdr:nvPicPr>
        <xdr:cNvPr id="16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2560"/>
    <xdr:pic>
      <xdr:nvPicPr>
        <xdr:cNvPr id="165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2560"/>
    <xdr:pic>
      <xdr:nvPicPr>
        <xdr:cNvPr id="165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2560"/>
    <xdr:pic>
      <xdr:nvPicPr>
        <xdr:cNvPr id="165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2560"/>
    <xdr:pic>
      <xdr:nvPicPr>
        <xdr:cNvPr id="165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2560"/>
    <xdr:pic>
      <xdr:nvPicPr>
        <xdr:cNvPr id="165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2560"/>
    <xdr:pic>
      <xdr:nvPicPr>
        <xdr:cNvPr id="165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2560"/>
    <xdr:pic>
      <xdr:nvPicPr>
        <xdr:cNvPr id="165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2560"/>
    <xdr:pic>
      <xdr:nvPicPr>
        <xdr:cNvPr id="166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2560"/>
    <xdr:pic>
      <xdr:nvPicPr>
        <xdr:cNvPr id="166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2560"/>
    <xdr:pic>
      <xdr:nvPicPr>
        <xdr:cNvPr id="166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2560"/>
    <xdr:pic>
      <xdr:nvPicPr>
        <xdr:cNvPr id="166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2560"/>
    <xdr:pic>
      <xdr:nvPicPr>
        <xdr:cNvPr id="166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2560"/>
    <xdr:pic>
      <xdr:nvPicPr>
        <xdr:cNvPr id="166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2560"/>
    <xdr:pic>
      <xdr:nvPicPr>
        <xdr:cNvPr id="166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2560"/>
    <xdr:pic>
      <xdr:nvPicPr>
        <xdr:cNvPr id="166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2560"/>
    <xdr:pic>
      <xdr:nvPicPr>
        <xdr:cNvPr id="166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2560"/>
    <xdr:pic>
      <xdr:nvPicPr>
        <xdr:cNvPr id="166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2560"/>
    <xdr:pic>
      <xdr:nvPicPr>
        <xdr:cNvPr id="167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2560"/>
    <xdr:pic>
      <xdr:nvPicPr>
        <xdr:cNvPr id="167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2560"/>
    <xdr:pic>
      <xdr:nvPicPr>
        <xdr:cNvPr id="16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2560"/>
    <xdr:pic>
      <xdr:nvPicPr>
        <xdr:cNvPr id="167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2560"/>
    <xdr:pic>
      <xdr:nvPicPr>
        <xdr:cNvPr id="167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2560"/>
    <xdr:pic>
      <xdr:nvPicPr>
        <xdr:cNvPr id="167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2560"/>
    <xdr:pic>
      <xdr:nvPicPr>
        <xdr:cNvPr id="167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2560"/>
    <xdr:pic>
      <xdr:nvPicPr>
        <xdr:cNvPr id="167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2560"/>
    <xdr:pic>
      <xdr:nvPicPr>
        <xdr:cNvPr id="167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2560"/>
    <xdr:pic>
      <xdr:nvPicPr>
        <xdr:cNvPr id="167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2560"/>
    <xdr:pic>
      <xdr:nvPicPr>
        <xdr:cNvPr id="168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2560"/>
    <xdr:pic>
      <xdr:nvPicPr>
        <xdr:cNvPr id="168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2560"/>
    <xdr:pic>
      <xdr:nvPicPr>
        <xdr:cNvPr id="168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2560"/>
    <xdr:pic>
      <xdr:nvPicPr>
        <xdr:cNvPr id="168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2560"/>
    <xdr:pic>
      <xdr:nvPicPr>
        <xdr:cNvPr id="168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2560"/>
    <xdr:pic>
      <xdr:nvPicPr>
        <xdr:cNvPr id="168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2560"/>
    <xdr:pic>
      <xdr:nvPicPr>
        <xdr:cNvPr id="168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2560"/>
    <xdr:pic>
      <xdr:nvPicPr>
        <xdr:cNvPr id="168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2560"/>
    <xdr:pic>
      <xdr:nvPicPr>
        <xdr:cNvPr id="168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2560"/>
    <xdr:pic>
      <xdr:nvPicPr>
        <xdr:cNvPr id="168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2560"/>
    <xdr:pic>
      <xdr:nvPicPr>
        <xdr:cNvPr id="169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2560"/>
    <xdr:pic>
      <xdr:nvPicPr>
        <xdr:cNvPr id="169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69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69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69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69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69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69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69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69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70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70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70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70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70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70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70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70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70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70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71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71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71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71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71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71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71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71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71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71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72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72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72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72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72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72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72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72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72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72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73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73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7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73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73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73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73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73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73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73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74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700655"/>
    <xdr:pic>
      <xdr:nvPicPr>
        <xdr:cNvPr id="174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74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74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74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74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74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74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74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74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75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75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7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75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75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75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75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75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75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75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76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76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76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76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76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76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76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76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76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76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77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77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7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77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77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77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77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77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77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77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78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78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78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78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78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78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78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78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78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78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79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79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79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79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79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79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79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79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79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79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80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80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80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80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80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80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80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80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80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80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81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81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81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81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81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81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81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81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81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81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82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82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82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82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82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82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82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82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82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82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83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83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8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83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83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83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83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83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83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83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84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84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84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84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84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84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84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84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84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84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85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85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8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85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85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85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85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85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85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85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86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86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86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86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86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86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86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86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86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86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87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87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8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87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87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87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87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87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87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87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88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88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88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88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88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88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88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88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88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88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89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89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89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89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89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89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89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89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89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89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90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90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90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90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90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90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90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90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90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90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91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91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91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91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91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91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91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91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91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91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92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92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92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92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92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92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92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92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92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92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93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93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9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93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93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93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93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93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93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93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94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94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94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94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94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94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94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94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94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94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95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95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9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95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95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95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95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95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95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95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96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3311979"/>
    <xdr:pic>
      <xdr:nvPicPr>
        <xdr:cNvPr id="196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96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96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96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96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96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96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96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96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97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97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9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97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97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97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97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97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97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97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98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98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98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98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98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98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98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98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98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98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99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99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99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99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99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99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99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99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99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199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200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200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200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200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200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200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200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200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200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200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201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201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201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201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201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201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201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201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201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201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202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202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202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202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202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202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202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202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202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202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203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203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20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203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203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203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203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203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203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203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204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204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204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204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204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204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204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204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204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204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205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205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20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205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205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205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205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205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205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205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206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206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206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206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206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206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206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206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206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206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207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207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20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207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207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207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207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207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207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207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208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0500" cy="2857500"/>
    <xdr:pic>
      <xdr:nvPicPr>
        <xdr:cNvPr id="208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7545" y="51435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60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60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60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60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60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60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60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60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61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61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61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61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61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61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61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61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61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61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62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62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62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62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62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62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62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62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62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62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63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63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6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63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63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63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63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63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63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63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64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64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64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64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64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64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64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64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64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64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65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65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65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65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65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65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65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65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65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65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66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66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66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66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66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66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66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66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66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66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67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67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46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467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467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467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467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467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467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467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468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468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468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468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468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468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468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468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468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468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469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469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469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469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469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469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469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469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469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469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470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470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470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470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470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470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470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470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470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470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471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471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471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471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471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471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471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471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471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471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472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472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72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72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72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72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72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72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72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72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73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73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7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73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73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73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73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73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73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73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74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74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74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74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74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74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74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74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74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74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75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75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75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75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75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75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75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75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75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75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76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76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76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76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76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76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76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76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76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76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77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77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7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77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77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77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77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77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77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77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78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78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78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78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78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78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78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78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78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78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79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79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79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79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79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79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79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79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79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79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80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80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80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80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80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80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80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80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80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80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81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81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81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81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81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81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81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81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81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81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82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82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82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82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82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82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82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82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82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82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83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83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8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83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83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83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83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83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83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83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84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84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484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484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484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484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484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484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484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484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485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485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485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485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485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485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485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485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485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485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486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486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486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486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486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486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486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486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486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486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487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487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48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487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487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487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487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487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487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487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488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488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488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488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488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488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488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488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488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488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489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4281"/>
    <xdr:pic>
      <xdr:nvPicPr>
        <xdr:cNvPr id="489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89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89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89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89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89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89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89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89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90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90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90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90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90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90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90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90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90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90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91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91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91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91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91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91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91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91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91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91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92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92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92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92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92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92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92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92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92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92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93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93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9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93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93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93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93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93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93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93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94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22376"/>
    <xdr:pic>
      <xdr:nvPicPr>
        <xdr:cNvPr id="494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94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94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94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94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94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94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94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94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95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95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95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95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95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95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95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95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95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95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96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96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96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96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96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96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96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96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96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96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97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97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9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97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97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97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97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97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97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97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98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98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98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98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98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98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98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98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98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98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99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499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99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99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99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99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99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99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99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499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0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0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0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0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0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0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0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0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0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0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1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1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1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1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1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1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1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1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1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1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2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2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2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2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2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2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2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2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2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2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3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3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3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3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3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3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3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3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3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4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4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4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4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4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4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4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4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4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4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5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5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5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5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5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5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5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5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5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5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6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6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6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6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6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6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6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6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6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6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7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7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7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7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7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7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7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7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7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8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8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8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8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8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8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8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8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8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8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9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9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9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9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9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9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9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9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9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09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10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10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10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10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10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10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10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10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10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10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11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11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11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11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11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11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11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11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11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11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12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12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12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12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12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12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12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12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12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12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13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13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1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13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13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13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13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13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13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13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14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14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14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14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14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14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14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14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14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14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15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15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15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15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15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15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15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15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15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15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16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915558"/>
    <xdr:pic>
      <xdr:nvPicPr>
        <xdr:cNvPr id="516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16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16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16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16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16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16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16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16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17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17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1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17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17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17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17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17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17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17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18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18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18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18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18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18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18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18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18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18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19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19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19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19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19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19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19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19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19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19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20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20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20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20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20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20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20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20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20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20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21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21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21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21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21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21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21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21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21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21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22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22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22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22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22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22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22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22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22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22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23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23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2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23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23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23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23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23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23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23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24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24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24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24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24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24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24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24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24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24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25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25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25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25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25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25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25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25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25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25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26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26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26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26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26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26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26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26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26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26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27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27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2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27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27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27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27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27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27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27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28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0500" cy="2340156"/>
    <xdr:pic>
      <xdr:nvPicPr>
        <xdr:cNvPr id="528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482663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3"/>
  <sheetViews>
    <sheetView tabSelected="1" topLeftCell="A14" workbookViewId="0">
      <selection activeCell="E22" sqref="E22"/>
    </sheetView>
  </sheetViews>
  <sheetFormatPr defaultColWidth="8.89166666666667" defaultRowHeight="13.5"/>
  <sheetData>
    <row r="1" s="1" customFormat="1" ht="22.5" customHeight="1" spans="1:2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="1" customFormat="1" ht="22.5" customHeight="1" spans="1:2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="2" customFormat="1" ht="24" customHeight="1" spans="1:2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/>
      <c r="J3" s="6"/>
      <c r="K3" s="6"/>
      <c r="L3" s="6" t="s">
        <v>10</v>
      </c>
      <c r="M3" s="6"/>
      <c r="N3" s="6"/>
      <c r="O3" s="6"/>
      <c r="P3" s="6" t="s">
        <v>11</v>
      </c>
      <c r="Q3" s="6" t="s">
        <v>12</v>
      </c>
      <c r="R3" s="6" t="s">
        <v>13</v>
      </c>
      <c r="S3" s="6"/>
      <c r="T3" s="6" t="s">
        <v>14</v>
      </c>
      <c r="U3" s="6" t="s">
        <v>15</v>
      </c>
      <c r="V3" s="6" t="s">
        <v>16</v>
      </c>
    </row>
    <row r="4" s="2" customFormat="1" customHeight="1" spans="1:22">
      <c r="A4" s="6"/>
      <c r="B4" s="6"/>
      <c r="C4" s="6"/>
      <c r="D4" s="6"/>
      <c r="E4" s="6"/>
      <c r="F4" s="6"/>
      <c r="G4" s="6"/>
      <c r="H4" s="6" t="s">
        <v>17</v>
      </c>
      <c r="I4" s="21" t="s">
        <v>18</v>
      </c>
      <c r="J4" s="6" t="s">
        <v>19</v>
      </c>
      <c r="K4" s="6" t="s">
        <v>20</v>
      </c>
      <c r="L4" s="6" t="s">
        <v>21</v>
      </c>
      <c r="M4" s="21" t="s">
        <v>22</v>
      </c>
      <c r="N4" s="21"/>
      <c r="O4" s="21"/>
      <c r="P4" s="6"/>
      <c r="Q4" s="6"/>
      <c r="R4" s="6" t="s">
        <v>23</v>
      </c>
      <c r="S4" s="6" t="s">
        <v>24</v>
      </c>
      <c r="T4" s="6"/>
      <c r="U4" s="6"/>
      <c r="V4" s="6"/>
    </row>
    <row r="5" s="2" customFormat="1" ht="12" spans="1:22">
      <c r="A5" s="6"/>
      <c r="B5" s="6"/>
      <c r="C5" s="6"/>
      <c r="D5" s="6"/>
      <c r="E5" s="6"/>
      <c r="F5" s="6"/>
      <c r="G5" s="6"/>
      <c r="H5" s="6"/>
      <c r="I5" s="21"/>
      <c r="J5" s="6"/>
      <c r="K5" s="6"/>
      <c r="L5" s="6"/>
      <c r="M5" s="22" t="s">
        <v>25</v>
      </c>
      <c r="N5" s="22" t="s">
        <v>26</v>
      </c>
      <c r="O5" s="22" t="s">
        <v>27</v>
      </c>
      <c r="P5" s="6"/>
      <c r="Q5" s="6"/>
      <c r="R5" s="6"/>
      <c r="S5" s="6"/>
      <c r="T5" s="6"/>
      <c r="U5" s="6"/>
      <c r="V5" s="6"/>
    </row>
    <row r="6" s="1" customFormat="1" ht="24.95" customHeight="1" spans="1:23">
      <c r="A6" s="7">
        <v>1</v>
      </c>
      <c r="B6" s="8" t="s">
        <v>28</v>
      </c>
      <c r="C6" s="7"/>
      <c r="D6" s="7"/>
      <c r="E6" s="7"/>
      <c r="F6" s="7" t="s">
        <v>29</v>
      </c>
      <c r="G6" s="7" t="s">
        <v>29</v>
      </c>
      <c r="H6" s="7" t="s">
        <v>29</v>
      </c>
      <c r="I6" s="23" t="s">
        <v>29</v>
      </c>
      <c r="J6" s="24"/>
      <c r="K6" s="7"/>
      <c r="L6" s="25">
        <v>53.49</v>
      </c>
      <c r="M6" s="25">
        <v>50.49</v>
      </c>
      <c r="N6" s="25">
        <v>2.7</v>
      </c>
      <c r="O6" s="25">
        <v>0.3</v>
      </c>
      <c r="P6" s="7"/>
      <c r="Q6" s="7" t="s">
        <v>29</v>
      </c>
      <c r="R6" s="7">
        <v>18</v>
      </c>
      <c r="S6" s="7">
        <v>69</v>
      </c>
      <c r="T6" s="7"/>
      <c r="U6" s="7"/>
      <c r="V6" s="7" t="s">
        <v>29</v>
      </c>
      <c r="W6" s="51"/>
    </row>
    <row r="7" s="1" customFormat="1" ht="24.95" customHeight="1" spans="1:24">
      <c r="A7" s="9">
        <v>2</v>
      </c>
      <c r="B7" s="10" t="s">
        <v>30</v>
      </c>
      <c r="C7" s="9"/>
      <c r="D7" s="9"/>
      <c r="E7" s="9"/>
      <c r="F7" s="9" t="s">
        <v>29</v>
      </c>
      <c r="G7" s="9" t="s">
        <v>29</v>
      </c>
      <c r="H7" s="9" t="s">
        <v>29</v>
      </c>
      <c r="I7" s="26" t="s">
        <v>29</v>
      </c>
      <c r="J7" s="27"/>
      <c r="K7" s="9"/>
      <c r="L7" s="28"/>
      <c r="M7" s="28"/>
      <c r="N7" s="28"/>
      <c r="O7" s="28"/>
      <c r="P7" s="9"/>
      <c r="Q7" s="9" t="s">
        <v>29</v>
      </c>
      <c r="R7" s="52"/>
      <c r="S7" s="52"/>
      <c r="T7" s="52"/>
      <c r="U7" s="52"/>
      <c r="V7" s="9" t="s">
        <v>29</v>
      </c>
      <c r="X7" s="53"/>
    </row>
    <row r="8" s="1" customFormat="1" ht="24.95" customHeight="1" spans="1:22">
      <c r="A8" s="9">
        <v>182</v>
      </c>
      <c r="B8" s="10" t="s">
        <v>31</v>
      </c>
      <c r="C8" s="9"/>
      <c r="D8" s="9"/>
      <c r="E8" s="9"/>
      <c r="F8" s="9" t="s">
        <v>29</v>
      </c>
      <c r="G8" s="9" t="s">
        <v>29</v>
      </c>
      <c r="H8" s="9" t="s">
        <v>29</v>
      </c>
      <c r="I8" s="26" t="s">
        <v>29</v>
      </c>
      <c r="J8" s="27"/>
      <c r="K8" s="9"/>
      <c r="L8" s="28">
        <v>0.98</v>
      </c>
      <c r="M8" s="28">
        <v>0.98</v>
      </c>
      <c r="N8" s="28">
        <v>0</v>
      </c>
      <c r="O8" s="28">
        <v>0</v>
      </c>
      <c r="P8" s="9"/>
      <c r="Q8" s="9" t="s">
        <v>29</v>
      </c>
      <c r="R8" s="52">
        <v>3</v>
      </c>
      <c r="S8" s="52">
        <v>12</v>
      </c>
      <c r="T8" s="54" t="s">
        <v>32</v>
      </c>
      <c r="U8" s="54" t="s">
        <v>33</v>
      </c>
      <c r="V8" s="9" t="s">
        <v>29</v>
      </c>
    </row>
    <row r="9" s="1" customFormat="1" ht="24.95" customHeight="1" spans="1:22">
      <c r="A9" s="11">
        <v>2118</v>
      </c>
      <c r="B9" s="12" t="s">
        <v>34</v>
      </c>
      <c r="C9" s="11"/>
      <c r="D9" s="11"/>
      <c r="E9" s="11"/>
      <c r="F9" s="11" t="s">
        <v>35</v>
      </c>
      <c r="G9" s="11" t="s">
        <v>29</v>
      </c>
      <c r="H9" s="11" t="s">
        <v>36</v>
      </c>
      <c r="I9" s="29">
        <f t="shared" ref="I9:O9" si="0">SUM(I10:I10)</f>
        <v>250</v>
      </c>
      <c r="J9" s="30"/>
      <c r="K9" s="11"/>
      <c r="L9" s="31">
        <f t="shared" si="0"/>
        <v>0.5</v>
      </c>
      <c r="M9" s="31">
        <f t="shared" si="0"/>
        <v>0.5</v>
      </c>
      <c r="N9" s="31">
        <f t="shared" si="0"/>
        <v>0</v>
      </c>
      <c r="O9" s="31">
        <f t="shared" si="0"/>
        <v>0</v>
      </c>
      <c r="P9" s="11"/>
      <c r="Q9" s="11" t="s">
        <v>37</v>
      </c>
      <c r="R9" s="54">
        <f>SUM(R10:R10)</f>
        <v>2</v>
      </c>
      <c r="S9" s="54">
        <f>SUM(S10:S10)</f>
        <v>10</v>
      </c>
      <c r="T9" s="54" t="s">
        <v>38</v>
      </c>
      <c r="U9" s="54" t="s">
        <v>33</v>
      </c>
      <c r="V9" s="11" t="s">
        <v>29</v>
      </c>
    </row>
    <row r="10" s="1" customFormat="1" ht="24.95" customHeight="1" spans="1:22">
      <c r="A10" s="13">
        <v>2176</v>
      </c>
      <c r="B10" s="14" t="s">
        <v>39</v>
      </c>
      <c r="C10" s="13" t="s">
        <v>40</v>
      </c>
      <c r="D10" s="13" t="s">
        <v>41</v>
      </c>
      <c r="E10" s="13" t="s">
        <v>42</v>
      </c>
      <c r="F10" s="13" t="s">
        <v>35</v>
      </c>
      <c r="G10" s="13">
        <v>2018</v>
      </c>
      <c r="H10" s="13" t="s">
        <v>43</v>
      </c>
      <c r="I10" s="32">
        <v>250</v>
      </c>
      <c r="J10" s="33" t="s">
        <v>44</v>
      </c>
      <c r="K10" s="34">
        <v>0.002</v>
      </c>
      <c r="L10" s="35">
        <f>M10+N10+O10</f>
        <v>0.5</v>
      </c>
      <c r="M10" s="35">
        <v>0.5</v>
      </c>
      <c r="N10" s="35"/>
      <c r="O10" s="35"/>
      <c r="P10" s="13" t="s">
        <v>45</v>
      </c>
      <c r="Q10" s="13" t="s">
        <v>37</v>
      </c>
      <c r="R10" s="13">
        <v>2</v>
      </c>
      <c r="S10" s="13">
        <v>10</v>
      </c>
      <c r="T10" s="13"/>
      <c r="U10" s="13"/>
      <c r="V10" s="13" t="s">
        <v>4</v>
      </c>
    </row>
    <row r="11" s="1" customFormat="1" ht="24.95" customHeight="1" spans="1:22">
      <c r="A11" s="11">
        <v>2196</v>
      </c>
      <c r="B11" s="12" t="s">
        <v>46</v>
      </c>
      <c r="C11" s="11"/>
      <c r="D11" s="11"/>
      <c r="E11" s="11"/>
      <c r="F11" s="11" t="s">
        <v>35</v>
      </c>
      <c r="G11" s="11" t="s">
        <v>29</v>
      </c>
      <c r="H11" s="11" t="s">
        <v>47</v>
      </c>
      <c r="I11" s="36">
        <f t="shared" ref="I11:O11" si="1">SUM(I12:I12)</f>
        <v>1</v>
      </c>
      <c r="J11" s="30"/>
      <c r="K11" s="11"/>
      <c r="L11" s="31">
        <f t="shared" si="1"/>
        <v>0.48</v>
      </c>
      <c r="M11" s="31">
        <f t="shared" si="1"/>
        <v>0.48</v>
      </c>
      <c r="N11" s="31">
        <f t="shared" si="1"/>
        <v>0</v>
      </c>
      <c r="O11" s="31">
        <f t="shared" si="1"/>
        <v>0</v>
      </c>
      <c r="P11" s="11"/>
      <c r="Q11" s="11" t="s">
        <v>37</v>
      </c>
      <c r="R11" s="54">
        <f>SUM(R12:R12)</f>
        <v>1</v>
      </c>
      <c r="S11" s="54">
        <f>SUM(S12:S12)</f>
        <v>2</v>
      </c>
      <c r="T11" s="54" t="s">
        <v>48</v>
      </c>
      <c r="U11" s="54" t="s">
        <v>33</v>
      </c>
      <c r="V11" s="11" t="s">
        <v>29</v>
      </c>
    </row>
    <row r="12" s="1" customFormat="1" ht="24.95" customHeight="1" spans="1:22">
      <c r="A12" s="13">
        <v>2202</v>
      </c>
      <c r="B12" s="14" t="s">
        <v>49</v>
      </c>
      <c r="C12" s="13" t="s">
        <v>40</v>
      </c>
      <c r="D12" s="13" t="s">
        <v>41</v>
      </c>
      <c r="E12" s="13" t="s">
        <v>50</v>
      </c>
      <c r="F12" s="13" t="s">
        <v>35</v>
      </c>
      <c r="G12" s="13">
        <v>2018</v>
      </c>
      <c r="H12" s="13" t="s">
        <v>47</v>
      </c>
      <c r="I12" s="37">
        <v>1</v>
      </c>
      <c r="J12" s="33" t="s">
        <v>51</v>
      </c>
      <c r="K12" s="35">
        <v>0.48</v>
      </c>
      <c r="L12" s="35">
        <f>M12+N12+O12</f>
        <v>0.48</v>
      </c>
      <c r="M12" s="35">
        <v>0.48</v>
      </c>
      <c r="N12" s="35"/>
      <c r="O12" s="35"/>
      <c r="P12" s="13" t="s">
        <v>45</v>
      </c>
      <c r="Q12" s="13" t="s">
        <v>37</v>
      </c>
      <c r="R12" s="13">
        <v>1</v>
      </c>
      <c r="S12" s="13">
        <v>2</v>
      </c>
      <c r="T12" s="13"/>
      <c r="U12" s="13"/>
      <c r="V12" s="13" t="s">
        <v>4</v>
      </c>
    </row>
    <row r="13" s="1" customFormat="1" ht="30" customHeight="1" spans="1:22">
      <c r="A13" s="9">
        <v>3968</v>
      </c>
      <c r="B13" s="10" t="s">
        <v>52</v>
      </c>
      <c r="C13" s="9"/>
      <c r="D13" s="9"/>
      <c r="E13" s="9"/>
      <c r="F13" s="9" t="s">
        <v>35</v>
      </c>
      <c r="G13" s="9" t="s">
        <v>29</v>
      </c>
      <c r="H13" s="9" t="s">
        <v>53</v>
      </c>
      <c r="I13" s="38">
        <v>2</v>
      </c>
      <c r="J13" s="27"/>
      <c r="K13" s="9"/>
      <c r="L13" s="28">
        <v>4</v>
      </c>
      <c r="M13" s="28">
        <v>4</v>
      </c>
      <c r="N13" s="28">
        <v>0</v>
      </c>
      <c r="O13" s="28">
        <v>0</v>
      </c>
      <c r="P13" s="9"/>
      <c r="Q13" s="9" t="s">
        <v>37</v>
      </c>
      <c r="R13" s="52">
        <v>2</v>
      </c>
      <c r="S13" s="52">
        <v>11</v>
      </c>
      <c r="T13" s="50" t="s">
        <v>54</v>
      </c>
      <c r="U13" s="50" t="s">
        <v>55</v>
      </c>
      <c r="V13" s="9" t="s">
        <v>29</v>
      </c>
    </row>
    <row r="14" s="1" customFormat="1" ht="24.95" customHeight="1" spans="1:22">
      <c r="A14" s="15">
        <v>3969</v>
      </c>
      <c r="B14" s="16" t="s">
        <v>56</v>
      </c>
      <c r="C14" s="15"/>
      <c r="D14" s="15"/>
      <c r="E14" s="15"/>
      <c r="F14" s="15" t="s">
        <v>35</v>
      </c>
      <c r="G14" s="15" t="s">
        <v>29</v>
      </c>
      <c r="H14" s="15" t="s">
        <v>53</v>
      </c>
      <c r="I14" s="39">
        <v>2</v>
      </c>
      <c r="J14" s="40"/>
      <c r="K14" s="15"/>
      <c r="L14" s="41">
        <v>4</v>
      </c>
      <c r="M14" s="41">
        <v>4</v>
      </c>
      <c r="N14" s="41">
        <v>0</v>
      </c>
      <c r="O14" s="41">
        <v>0</v>
      </c>
      <c r="P14" s="15"/>
      <c r="Q14" s="15" t="s">
        <v>37</v>
      </c>
      <c r="R14" s="50">
        <v>2</v>
      </c>
      <c r="S14" s="50">
        <v>11</v>
      </c>
      <c r="T14" s="50" t="s">
        <v>54</v>
      </c>
      <c r="U14" s="50" t="s">
        <v>55</v>
      </c>
      <c r="V14" s="15" t="s">
        <v>29</v>
      </c>
    </row>
    <row r="15" s="1" customFormat="1" ht="31" customHeight="1" spans="1:22">
      <c r="A15" s="11">
        <v>4155</v>
      </c>
      <c r="B15" s="12" t="s">
        <v>57</v>
      </c>
      <c r="C15" s="11"/>
      <c r="D15" s="11"/>
      <c r="E15" s="11"/>
      <c r="F15" s="11" t="s">
        <v>35</v>
      </c>
      <c r="G15" s="11" t="s">
        <v>29</v>
      </c>
      <c r="H15" s="11" t="s">
        <v>53</v>
      </c>
      <c r="I15" s="29">
        <f t="shared" ref="I15:O15" si="2">SUM(I16:I16)</f>
        <v>2</v>
      </c>
      <c r="J15" s="30"/>
      <c r="K15" s="11"/>
      <c r="L15" s="31">
        <f t="shared" si="2"/>
        <v>4</v>
      </c>
      <c r="M15" s="31">
        <f t="shared" si="2"/>
        <v>4</v>
      </c>
      <c r="N15" s="31">
        <f t="shared" si="2"/>
        <v>0</v>
      </c>
      <c r="O15" s="31">
        <f t="shared" si="2"/>
        <v>0</v>
      </c>
      <c r="P15" s="11"/>
      <c r="Q15" s="11" t="s">
        <v>37</v>
      </c>
      <c r="R15" s="54">
        <f>SUM(R16:R16)</f>
        <v>2</v>
      </c>
      <c r="S15" s="54">
        <f>SUM(S16:S16)</f>
        <v>11</v>
      </c>
      <c r="T15" s="55" t="s">
        <v>58</v>
      </c>
      <c r="U15" s="55" t="s">
        <v>55</v>
      </c>
      <c r="V15" s="11" t="s">
        <v>29</v>
      </c>
    </row>
    <row r="16" s="3" customFormat="1" ht="24.95" customHeight="1" spans="1:22">
      <c r="A16" s="13">
        <v>4243</v>
      </c>
      <c r="B16" s="17" t="s">
        <v>59</v>
      </c>
      <c r="C16" s="18" t="s">
        <v>40</v>
      </c>
      <c r="D16" s="18" t="s">
        <v>41</v>
      </c>
      <c r="E16" s="18" t="s">
        <v>42</v>
      </c>
      <c r="F16" s="18" t="s">
        <v>35</v>
      </c>
      <c r="G16" s="18">
        <v>2018</v>
      </c>
      <c r="H16" s="18" t="s">
        <v>53</v>
      </c>
      <c r="I16" s="42">
        <v>2</v>
      </c>
      <c r="J16" s="43" t="s">
        <v>60</v>
      </c>
      <c r="K16" s="44" t="s">
        <v>61</v>
      </c>
      <c r="L16" s="44">
        <f>M16+N16+O16</f>
        <v>4</v>
      </c>
      <c r="M16" s="44">
        <v>4</v>
      </c>
      <c r="N16" s="44"/>
      <c r="O16" s="44"/>
      <c r="P16" s="18" t="s">
        <v>45</v>
      </c>
      <c r="Q16" s="18" t="s">
        <v>37</v>
      </c>
      <c r="R16" s="18">
        <v>2</v>
      </c>
      <c r="S16" s="18">
        <v>11</v>
      </c>
      <c r="T16" s="18"/>
      <c r="U16" s="18"/>
      <c r="V16" s="18" t="s">
        <v>4</v>
      </c>
    </row>
    <row r="17" s="1" customFormat="1" ht="24.95" customHeight="1" spans="1:22">
      <c r="A17" s="9">
        <v>4614</v>
      </c>
      <c r="B17" s="10" t="s">
        <v>62</v>
      </c>
      <c r="C17" s="9"/>
      <c r="D17" s="9"/>
      <c r="E17" s="9"/>
      <c r="F17" s="9" t="s">
        <v>29</v>
      </c>
      <c r="G17" s="9" t="s">
        <v>29</v>
      </c>
      <c r="H17" s="9" t="s">
        <v>29</v>
      </c>
      <c r="I17" s="38" t="s">
        <v>29</v>
      </c>
      <c r="J17" s="27"/>
      <c r="K17" s="9"/>
      <c r="L17" s="28"/>
      <c r="M17" s="28"/>
      <c r="N17" s="28"/>
      <c r="O17" s="28"/>
      <c r="P17" s="9"/>
      <c r="Q17" s="9" t="s">
        <v>29</v>
      </c>
      <c r="R17" s="52"/>
      <c r="S17" s="52"/>
      <c r="T17" s="52"/>
      <c r="U17" s="52"/>
      <c r="V17" s="9" t="s">
        <v>29</v>
      </c>
    </row>
    <row r="18" s="1" customFormat="1" ht="24.95" customHeight="1" spans="1:22">
      <c r="A18" s="9">
        <v>4968</v>
      </c>
      <c r="B18" s="10" t="s">
        <v>63</v>
      </c>
      <c r="C18" s="9"/>
      <c r="D18" s="9"/>
      <c r="E18" s="9"/>
      <c r="F18" s="9" t="s">
        <v>29</v>
      </c>
      <c r="G18" s="9" t="s">
        <v>29</v>
      </c>
      <c r="H18" s="9" t="s">
        <v>29</v>
      </c>
      <c r="I18" s="9" t="s">
        <v>29</v>
      </c>
      <c r="J18" s="27"/>
      <c r="K18" s="9"/>
      <c r="L18" s="28"/>
      <c r="M18" s="28"/>
      <c r="N18" s="28"/>
      <c r="O18" s="28"/>
      <c r="P18" s="9"/>
      <c r="Q18" s="9" t="s">
        <v>29</v>
      </c>
      <c r="R18" s="52"/>
      <c r="S18" s="52"/>
      <c r="T18" s="52"/>
      <c r="U18" s="52"/>
      <c r="V18" s="9" t="s">
        <v>29</v>
      </c>
    </row>
    <row r="19" s="1" customFormat="1" ht="24.95" customHeight="1" spans="1:22">
      <c r="A19" s="9">
        <v>5050</v>
      </c>
      <c r="B19" s="10" t="s">
        <v>64</v>
      </c>
      <c r="C19" s="9"/>
      <c r="D19" s="9"/>
      <c r="E19" s="9"/>
      <c r="F19" s="9" t="s">
        <v>29</v>
      </c>
      <c r="G19" s="9" t="s">
        <v>29</v>
      </c>
      <c r="H19" s="9" t="s">
        <v>29</v>
      </c>
      <c r="I19" s="9" t="s">
        <v>29</v>
      </c>
      <c r="J19" s="27"/>
      <c r="K19" s="9"/>
      <c r="L19" s="45">
        <v>0.9</v>
      </c>
      <c r="M19" s="45">
        <v>0.3</v>
      </c>
      <c r="N19" s="45">
        <v>0.3</v>
      </c>
      <c r="O19" s="45">
        <v>0.3</v>
      </c>
      <c r="P19" s="46"/>
      <c r="Q19" s="46" t="s">
        <v>29</v>
      </c>
      <c r="R19" s="56">
        <v>6</v>
      </c>
      <c r="S19" s="56">
        <v>24</v>
      </c>
      <c r="T19" s="54"/>
      <c r="U19" s="54"/>
      <c r="V19" s="9" t="s">
        <v>29</v>
      </c>
    </row>
    <row r="20" s="1" customFormat="1" ht="24.95" customHeight="1" spans="1:22">
      <c r="A20" s="15">
        <v>6180</v>
      </c>
      <c r="B20" s="16" t="s">
        <v>65</v>
      </c>
      <c r="C20" s="15"/>
      <c r="D20" s="15"/>
      <c r="E20" s="15"/>
      <c r="F20" s="15" t="s">
        <v>29</v>
      </c>
      <c r="G20" s="15" t="s">
        <v>29</v>
      </c>
      <c r="H20" s="15" t="s">
        <v>29</v>
      </c>
      <c r="I20" s="39">
        <v>6</v>
      </c>
      <c r="J20" s="40"/>
      <c r="K20" s="15"/>
      <c r="L20" s="41">
        <v>0.9</v>
      </c>
      <c r="M20" s="41">
        <v>0.3</v>
      </c>
      <c r="N20" s="41">
        <v>0.3</v>
      </c>
      <c r="O20" s="41">
        <v>0.3</v>
      </c>
      <c r="P20" s="15"/>
      <c r="Q20" s="15" t="s">
        <v>29</v>
      </c>
      <c r="R20" s="50">
        <v>6</v>
      </c>
      <c r="S20" s="50">
        <v>24</v>
      </c>
      <c r="T20" s="54"/>
      <c r="U20" s="54"/>
      <c r="V20" s="15" t="s">
        <v>29</v>
      </c>
    </row>
    <row r="21" s="1" customFormat="1" ht="24.95" customHeight="1" spans="1:22">
      <c r="A21" s="11">
        <v>6591</v>
      </c>
      <c r="B21" s="12" t="s">
        <v>66</v>
      </c>
      <c r="C21" s="11"/>
      <c r="D21" s="11"/>
      <c r="E21" s="11"/>
      <c r="F21" s="11" t="s">
        <v>35</v>
      </c>
      <c r="G21" s="11" t="s">
        <v>29</v>
      </c>
      <c r="H21" s="11" t="s">
        <v>67</v>
      </c>
      <c r="I21" s="29">
        <f t="shared" ref="I21:O21" si="3">SUM(I22:I24)</f>
        <v>6</v>
      </c>
      <c r="J21" s="30"/>
      <c r="K21" s="11"/>
      <c r="L21" s="31">
        <f t="shared" si="3"/>
        <v>0.9</v>
      </c>
      <c r="M21" s="31">
        <f t="shared" si="3"/>
        <v>0.3</v>
      </c>
      <c r="N21" s="31">
        <f t="shared" si="3"/>
        <v>0.3</v>
      </c>
      <c r="O21" s="31">
        <f t="shared" si="3"/>
        <v>0.3</v>
      </c>
      <c r="P21" s="11"/>
      <c r="Q21" s="11" t="s">
        <v>37</v>
      </c>
      <c r="R21" s="54">
        <f>SUM(R22:R24)</f>
        <v>6</v>
      </c>
      <c r="S21" s="54">
        <f>SUM(S22:S24)</f>
        <v>24</v>
      </c>
      <c r="T21" s="54"/>
      <c r="U21" s="54"/>
      <c r="V21" s="11" t="s">
        <v>29</v>
      </c>
    </row>
    <row r="22" s="1" customFormat="1" ht="24.95" customHeight="1" spans="1:22">
      <c r="A22" s="13">
        <v>6593</v>
      </c>
      <c r="B22" s="14" t="s">
        <v>68</v>
      </c>
      <c r="C22" s="13" t="s">
        <v>40</v>
      </c>
      <c r="D22" s="13" t="s">
        <v>41</v>
      </c>
      <c r="E22" s="13" t="s">
        <v>42</v>
      </c>
      <c r="F22" s="13" t="s">
        <v>35</v>
      </c>
      <c r="G22" s="13">
        <v>2018</v>
      </c>
      <c r="H22" s="13" t="s">
        <v>67</v>
      </c>
      <c r="I22" s="32">
        <v>2</v>
      </c>
      <c r="J22" s="33" t="s">
        <v>69</v>
      </c>
      <c r="K22" s="13">
        <v>0.15</v>
      </c>
      <c r="L22" s="35">
        <f t="shared" ref="L22:L24" si="4">M22+N22+O22</f>
        <v>0.3</v>
      </c>
      <c r="M22" s="35">
        <v>0.3</v>
      </c>
      <c r="N22" s="35"/>
      <c r="O22" s="35"/>
      <c r="P22" s="13" t="s">
        <v>70</v>
      </c>
      <c r="Q22" s="13" t="s">
        <v>37</v>
      </c>
      <c r="R22" s="13">
        <v>2</v>
      </c>
      <c r="S22" s="13">
        <v>8</v>
      </c>
      <c r="T22" s="13"/>
      <c r="U22" s="13"/>
      <c r="V22" s="13" t="s">
        <v>71</v>
      </c>
    </row>
    <row r="23" s="1" customFormat="1" ht="24.95" customHeight="1" spans="1:22">
      <c r="A23" s="13">
        <v>6851</v>
      </c>
      <c r="B23" s="14" t="s">
        <v>68</v>
      </c>
      <c r="C23" s="13" t="s">
        <v>40</v>
      </c>
      <c r="D23" s="13" t="s">
        <v>41</v>
      </c>
      <c r="E23" s="13" t="s">
        <v>42</v>
      </c>
      <c r="F23" s="13" t="s">
        <v>35</v>
      </c>
      <c r="G23" s="13">
        <v>2019</v>
      </c>
      <c r="H23" s="13" t="s">
        <v>67</v>
      </c>
      <c r="I23" s="32">
        <v>2</v>
      </c>
      <c r="J23" s="33" t="s">
        <v>69</v>
      </c>
      <c r="K23" s="13">
        <v>0.15</v>
      </c>
      <c r="L23" s="35">
        <f t="shared" si="4"/>
        <v>0.3</v>
      </c>
      <c r="M23" s="35"/>
      <c r="N23" s="35">
        <v>0.3</v>
      </c>
      <c r="O23" s="35"/>
      <c r="P23" s="13" t="s">
        <v>70</v>
      </c>
      <c r="Q23" s="13" t="s">
        <v>37</v>
      </c>
      <c r="R23" s="13">
        <v>2</v>
      </c>
      <c r="S23" s="13">
        <v>8</v>
      </c>
      <c r="T23" s="13"/>
      <c r="U23" s="13"/>
      <c r="V23" s="13" t="s">
        <v>71</v>
      </c>
    </row>
    <row r="24" s="1" customFormat="1" ht="24.95" customHeight="1" spans="1:22">
      <c r="A24" s="13">
        <v>7109</v>
      </c>
      <c r="B24" s="14" t="s">
        <v>68</v>
      </c>
      <c r="C24" s="13" t="s">
        <v>40</v>
      </c>
      <c r="D24" s="13" t="s">
        <v>41</v>
      </c>
      <c r="E24" s="13" t="s">
        <v>42</v>
      </c>
      <c r="F24" s="13" t="s">
        <v>35</v>
      </c>
      <c r="G24" s="13">
        <v>2020</v>
      </c>
      <c r="H24" s="13" t="s">
        <v>67</v>
      </c>
      <c r="I24" s="32">
        <v>2</v>
      </c>
      <c r="J24" s="33" t="s">
        <v>69</v>
      </c>
      <c r="K24" s="13">
        <v>0.15</v>
      </c>
      <c r="L24" s="35">
        <f t="shared" si="4"/>
        <v>0.3</v>
      </c>
      <c r="M24" s="35"/>
      <c r="N24" s="35"/>
      <c r="O24" s="35">
        <v>0.3</v>
      </c>
      <c r="P24" s="13" t="s">
        <v>70</v>
      </c>
      <c r="Q24" s="13" t="s">
        <v>37</v>
      </c>
      <c r="R24" s="13">
        <v>2</v>
      </c>
      <c r="S24" s="13">
        <v>8</v>
      </c>
      <c r="T24" s="13"/>
      <c r="U24" s="13"/>
      <c r="V24" s="13" t="s">
        <v>71</v>
      </c>
    </row>
    <row r="25" s="1" customFormat="1" ht="24.95" customHeight="1" spans="1:22">
      <c r="A25" s="9">
        <v>7367</v>
      </c>
      <c r="B25" s="10" t="s">
        <v>72</v>
      </c>
      <c r="C25" s="9"/>
      <c r="D25" s="9"/>
      <c r="E25" s="9"/>
      <c r="F25" s="9" t="s">
        <v>29</v>
      </c>
      <c r="G25" s="9" t="s">
        <v>29</v>
      </c>
      <c r="H25" s="9" t="s">
        <v>73</v>
      </c>
      <c r="I25" s="9"/>
      <c r="J25" s="27"/>
      <c r="K25" s="9"/>
      <c r="L25" s="28"/>
      <c r="M25" s="28"/>
      <c r="N25" s="28"/>
      <c r="O25" s="28"/>
      <c r="P25" s="9"/>
      <c r="Q25" s="9"/>
      <c r="R25" s="52"/>
      <c r="S25" s="52"/>
      <c r="T25" s="52"/>
      <c r="U25" s="52"/>
      <c r="V25" s="9"/>
    </row>
    <row r="26" s="1" customFormat="1" ht="24.95" customHeight="1" spans="1:22">
      <c r="A26" s="9">
        <v>7397</v>
      </c>
      <c r="B26" s="10" t="s">
        <v>74</v>
      </c>
      <c r="C26" s="9"/>
      <c r="D26" s="9"/>
      <c r="E26" s="9"/>
      <c r="F26" s="9" t="s">
        <v>29</v>
      </c>
      <c r="G26" s="9" t="s">
        <v>29</v>
      </c>
      <c r="H26" s="9" t="s">
        <v>29</v>
      </c>
      <c r="I26" s="26" t="s">
        <v>29</v>
      </c>
      <c r="J26" s="27"/>
      <c r="K26" s="9"/>
      <c r="L26" s="28">
        <v>47.4</v>
      </c>
      <c r="M26" s="28">
        <v>45</v>
      </c>
      <c r="N26" s="28">
        <v>2.4</v>
      </c>
      <c r="O26" s="28">
        <v>0</v>
      </c>
      <c r="P26" s="9"/>
      <c r="Q26" s="9" t="s">
        <v>29</v>
      </c>
      <c r="R26" s="52">
        <v>6</v>
      </c>
      <c r="S26" s="52">
        <v>20</v>
      </c>
      <c r="T26" s="52" t="s">
        <v>75</v>
      </c>
      <c r="U26" s="52" t="s">
        <v>76</v>
      </c>
      <c r="V26" s="9" t="s">
        <v>29</v>
      </c>
    </row>
    <row r="27" s="1" customFormat="1" ht="24.95" customHeight="1" spans="1:22">
      <c r="A27" s="15">
        <v>7889</v>
      </c>
      <c r="B27" s="16" t="s">
        <v>77</v>
      </c>
      <c r="C27" s="15"/>
      <c r="D27" s="15"/>
      <c r="E27" s="15"/>
      <c r="F27" s="15" t="s">
        <v>29</v>
      </c>
      <c r="G27" s="15" t="s">
        <v>29</v>
      </c>
      <c r="H27" s="15" t="s">
        <v>29</v>
      </c>
      <c r="I27" s="47" t="s">
        <v>29</v>
      </c>
      <c r="J27" s="40"/>
      <c r="K27" s="15"/>
      <c r="L27" s="41">
        <v>2.4</v>
      </c>
      <c r="M27" s="48">
        <v>0</v>
      </c>
      <c r="N27" s="48">
        <v>2.4</v>
      </c>
      <c r="O27" s="48">
        <v>0</v>
      </c>
      <c r="P27" s="49"/>
      <c r="Q27" s="49" t="s">
        <v>78</v>
      </c>
      <c r="R27" s="57">
        <v>6</v>
      </c>
      <c r="S27" s="57">
        <v>20</v>
      </c>
      <c r="T27" s="57" t="s">
        <v>75</v>
      </c>
      <c r="U27" s="57" t="s">
        <v>76</v>
      </c>
      <c r="V27" s="15" t="s">
        <v>29</v>
      </c>
    </row>
    <row r="28" s="1" customFormat="1" ht="24.95" customHeight="1" spans="1:22">
      <c r="A28" s="11">
        <v>8294</v>
      </c>
      <c r="B28" s="12" t="s">
        <v>79</v>
      </c>
      <c r="C28" s="11"/>
      <c r="D28" s="11"/>
      <c r="E28" s="11"/>
      <c r="F28" s="11" t="s">
        <v>80</v>
      </c>
      <c r="G28" s="11" t="s">
        <v>29</v>
      </c>
      <c r="H28" s="11" t="s">
        <v>53</v>
      </c>
      <c r="I28" s="29">
        <v>6</v>
      </c>
      <c r="J28" s="30"/>
      <c r="K28" s="11"/>
      <c r="L28" s="31">
        <v>2.4</v>
      </c>
      <c r="M28" s="31">
        <v>0</v>
      </c>
      <c r="N28" s="31">
        <v>2.4</v>
      </c>
      <c r="O28" s="31">
        <v>0</v>
      </c>
      <c r="P28" s="11"/>
      <c r="Q28" s="11" t="s">
        <v>37</v>
      </c>
      <c r="R28" s="54">
        <v>6</v>
      </c>
      <c r="S28" s="54">
        <v>20</v>
      </c>
      <c r="T28" s="54" t="s">
        <v>75</v>
      </c>
      <c r="U28" s="54" t="s">
        <v>76</v>
      </c>
      <c r="V28" s="11" t="s">
        <v>29</v>
      </c>
    </row>
    <row r="29" s="1" customFormat="1" ht="24.95" customHeight="1" spans="1:22">
      <c r="A29" s="13">
        <v>8295</v>
      </c>
      <c r="B29" s="19" t="s">
        <v>81</v>
      </c>
      <c r="C29" s="13"/>
      <c r="D29" s="13"/>
      <c r="E29" s="13"/>
      <c r="F29" s="13" t="s">
        <v>80</v>
      </c>
      <c r="G29" s="13" t="s">
        <v>29</v>
      </c>
      <c r="H29" s="13" t="s">
        <v>53</v>
      </c>
      <c r="I29" s="32">
        <f t="shared" ref="I29:O29" si="5">SUM(I30:I31)</f>
        <v>3</v>
      </c>
      <c r="J29" s="33"/>
      <c r="K29" s="13"/>
      <c r="L29" s="35">
        <f t="shared" si="5"/>
        <v>1.5</v>
      </c>
      <c r="M29" s="35">
        <f t="shared" si="5"/>
        <v>0</v>
      </c>
      <c r="N29" s="35">
        <f t="shared" si="5"/>
        <v>1.5</v>
      </c>
      <c r="O29" s="35">
        <f t="shared" si="5"/>
        <v>0</v>
      </c>
      <c r="P29" s="13"/>
      <c r="Q29" s="13" t="s">
        <v>37</v>
      </c>
      <c r="R29" s="58">
        <f>SUM(R30:R31)</f>
        <v>3</v>
      </c>
      <c r="S29" s="58">
        <f>SUM(S30:S31)</f>
        <v>10</v>
      </c>
      <c r="T29" s="58" t="s">
        <v>82</v>
      </c>
      <c r="U29" s="58" t="s">
        <v>76</v>
      </c>
      <c r="V29" s="13" t="s">
        <v>29</v>
      </c>
    </row>
    <row r="30" s="1" customFormat="1" ht="24.95" customHeight="1" spans="1:22">
      <c r="A30" s="13">
        <v>8402</v>
      </c>
      <c r="B30" s="14" t="s">
        <v>83</v>
      </c>
      <c r="C30" s="13" t="s">
        <v>40</v>
      </c>
      <c r="D30" s="20" t="s">
        <v>41</v>
      </c>
      <c r="E30" s="13" t="s">
        <v>84</v>
      </c>
      <c r="F30" s="13" t="s">
        <v>80</v>
      </c>
      <c r="G30" s="13">
        <v>2019</v>
      </c>
      <c r="H30" s="13" t="s">
        <v>53</v>
      </c>
      <c r="I30" s="32">
        <v>2</v>
      </c>
      <c r="J30" s="33" t="s">
        <v>85</v>
      </c>
      <c r="K30" s="13">
        <v>0.5</v>
      </c>
      <c r="L30" s="35">
        <f t="shared" ref="L30:L34" si="6">M30+N30+O30</f>
        <v>1</v>
      </c>
      <c r="M30" s="35"/>
      <c r="N30" s="35">
        <v>1</v>
      </c>
      <c r="O30" s="35"/>
      <c r="P30" s="13" t="s">
        <v>45</v>
      </c>
      <c r="Q30" s="13" t="s">
        <v>37</v>
      </c>
      <c r="R30" s="13">
        <v>2</v>
      </c>
      <c r="S30" s="13">
        <v>4</v>
      </c>
      <c r="T30" s="13"/>
      <c r="U30" s="13"/>
      <c r="V30" s="13" t="s">
        <v>4</v>
      </c>
    </row>
    <row r="31" s="1" customFormat="1" ht="24.95" customHeight="1" spans="1:22">
      <c r="A31" s="13">
        <v>8403</v>
      </c>
      <c r="B31" s="14" t="s">
        <v>86</v>
      </c>
      <c r="C31" s="13" t="s">
        <v>40</v>
      </c>
      <c r="D31" s="20" t="s">
        <v>41</v>
      </c>
      <c r="E31" s="13" t="s">
        <v>87</v>
      </c>
      <c r="F31" s="13" t="s">
        <v>80</v>
      </c>
      <c r="G31" s="13">
        <v>2019</v>
      </c>
      <c r="H31" s="13" t="s">
        <v>53</v>
      </c>
      <c r="I31" s="32">
        <v>1</v>
      </c>
      <c r="J31" s="33" t="s">
        <v>85</v>
      </c>
      <c r="K31" s="13">
        <v>0.5</v>
      </c>
      <c r="L31" s="35">
        <f t="shared" si="6"/>
        <v>0.5</v>
      </c>
      <c r="M31" s="35"/>
      <c r="N31" s="35">
        <v>0.5</v>
      </c>
      <c r="O31" s="35"/>
      <c r="P31" s="13" t="s">
        <v>45</v>
      </c>
      <c r="Q31" s="13" t="s">
        <v>37</v>
      </c>
      <c r="R31" s="13">
        <v>1</v>
      </c>
      <c r="S31" s="13">
        <v>6</v>
      </c>
      <c r="T31" s="13"/>
      <c r="U31" s="13"/>
      <c r="V31" s="13" t="s">
        <v>4</v>
      </c>
    </row>
    <row r="32" s="1" customFormat="1" ht="24.95" customHeight="1" spans="1:22">
      <c r="A32" s="13">
        <v>8793</v>
      </c>
      <c r="B32" s="19" t="s">
        <v>88</v>
      </c>
      <c r="C32" s="13"/>
      <c r="D32" s="13"/>
      <c r="E32" s="13"/>
      <c r="F32" s="13" t="s">
        <v>80</v>
      </c>
      <c r="G32" s="13" t="s">
        <v>29</v>
      </c>
      <c r="H32" s="13" t="s">
        <v>53</v>
      </c>
      <c r="I32" s="32">
        <f t="shared" ref="I32:O32" si="7">SUM(I33:I34)</f>
        <v>3</v>
      </c>
      <c r="J32" s="33"/>
      <c r="K32" s="13"/>
      <c r="L32" s="35">
        <f t="shared" si="7"/>
        <v>0.9</v>
      </c>
      <c r="M32" s="35">
        <f t="shared" si="7"/>
        <v>0</v>
      </c>
      <c r="N32" s="35">
        <f t="shared" si="7"/>
        <v>0.9</v>
      </c>
      <c r="O32" s="35">
        <f t="shared" si="7"/>
        <v>0</v>
      </c>
      <c r="P32" s="13"/>
      <c r="Q32" s="13" t="s">
        <v>37</v>
      </c>
      <c r="R32" s="58">
        <f>SUM(R33:R34)</f>
        <v>3</v>
      </c>
      <c r="S32" s="58">
        <f>SUM(S33:S34)</f>
        <v>10</v>
      </c>
      <c r="T32" s="58" t="s">
        <v>82</v>
      </c>
      <c r="U32" s="58" t="s">
        <v>76</v>
      </c>
      <c r="V32" s="13" t="s">
        <v>29</v>
      </c>
    </row>
    <row r="33" s="1" customFormat="1" ht="24.95" customHeight="1" spans="1:22">
      <c r="A33" s="13">
        <v>8906</v>
      </c>
      <c r="B33" s="14" t="s">
        <v>89</v>
      </c>
      <c r="C33" s="13" t="s">
        <v>40</v>
      </c>
      <c r="D33" s="20" t="s">
        <v>41</v>
      </c>
      <c r="E33" s="13" t="s">
        <v>84</v>
      </c>
      <c r="F33" s="13" t="s">
        <v>80</v>
      </c>
      <c r="G33" s="13">
        <v>2019</v>
      </c>
      <c r="H33" s="13" t="s">
        <v>53</v>
      </c>
      <c r="I33" s="32">
        <v>2</v>
      </c>
      <c r="J33" s="33" t="s">
        <v>90</v>
      </c>
      <c r="K33" s="13">
        <v>0.3</v>
      </c>
      <c r="L33" s="35">
        <f t="shared" si="6"/>
        <v>0.6</v>
      </c>
      <c r="M33" s="35"/>
      <c r="N33" s="35">
        <v>0.6</v>
      </c>
      <c r="O33" s="35"/>
      <c r="P33" s="13" t="s">
        <v>45</v>
      </c>
      <c r="Q33" s="13" t="s">
        <v>37</v>
      </c>
      <c r="R33" s="13">
        <v>2</v>
      </c>
      <c r="S33" s="13">
        <v>4</v>
      </c>
      <c r="T33" s="13"/>
      <c r="U33" s="13"/>
      <c r="V33" s="13" t="s">
        <v>4</v>
      </c>
    </row>
    <row r="34" s="1" customFormat="1" ht="24.95" customHeight="1" spans="1:22">
      <c r="A34" s="13">
        <v>8907</v>
      </c>
      <c r="B34" s="14" t="s">
        <v>91</v>
      </c>
      <c r="C34" s="13" t="s">
        <v>40</v>
      </c>
      <c r="D34" s="20" t="s">
        <v>41</v>
      </c>
      <c r="E34" s="13" t="s">
        <v>87</v>
      </c>
      <c r="F34" s="13" t="s">
        <v>80</v>
      </c>
      <c r="G34" s="13">
        <v>2019</v>
      </c>
      <c r="H34" s="13" t="s">
        <v>53</v>
      </c>
      <c r="I34" s="32">
        <v>1</v>
      </c>
      <c r="J34" s="33" t="s">
        <v>90</v>
      </c>
      <c r="K34" s="13">
        <v>0.3</v>
      </c>
      <c r="L34" s="35">
        <f t="shared" si="6"/>
        <v>0.3</v>
      </c>
      <c r="M34" s="35"/>
      <c r="N34" s="35">
        <v>0.3</v>
      </c>
      <c r="O34" s="35"/>
      <c r="P34" s="13" t="s">
        <v>45</v>
      </c>
      <c r="Q34" s="13" t="s">
        <v>37</v>
      </c>
      <c r="R34" s="13">
        <v>1</v>
      </c>
      <c r="S34" s="13">
        <v>6</v>
      </c>
      <c r="T34" s="13"/>
      <c r="U34" s="13"/>
      <c r="V34" s="13" t="s">
        <v>4</v>
      </c>
    </row>
    <row r="35" s="1" customFormat="1" ht="24.95" customHeight="1" spans="1:22">
      <c r="A35" s="15">
        <v>9800</v>
      </c>
      <c r="B35" s="16" t="s">
        <v>92</v>
      </c>
      <c r="C35" s="15"/>
      <c r="D35" s="15"/>
      <c r="E35" s="15"/>
      <c r="F35" s="15" t="s">
        <v>35</v>
      </c>
      <c r="G35" s="15" t="s">
        <v>29</v>
      </c>
      <c r="H35" s="15" t="s">
        <v>93</v>
      </c>
      <c r="I35" s="50">
        <f t="shared" ref="I35:O35" si="8">SUM(I36:I36)</f>
        <v>4</v>
      </c>
      <c r="J35" s="40"/>
      <c r="K35" s="15"/>
      <c r="L35" s="41">
        <f t="shared" si="8"/>
        <v>45</v>
      </c>
      <c r="M35" s="41">
        <f t="shared" si="8"/>
        <v>45</v>
      </c>
      <c r="N35" s="41">
        <f t="shared" si="8"/>
        <v>0</v>
      </c>
      <c r="O35" s="41">
        <f t="shared" si="8"/>
        <v>0</v>
      </c>
      <c r="P35" s="15"/>
      <c r="Q35" s="15" t="s">
        <v>78</v>
      </c>
      <c r="R35" s="50">
        <v>0</v>
      </c>
      <c r="S35" s="50">
        <v>0</v>
      </c>
      <c r="T35" s="50" t="s">
        <v>94</v>
      </c>
      <c r="U35" s="50" t="s">
        <v>76</v>
      </c>
      <c r="V35" s="15" t="s">
        <v>29</v>
      </c>
    </row>
    <row r="36" s="3" customFormat="1" ht="48" spans="1:22">
      <c r="A36" s="13">
        <v>9811</v>
      </c>
      <c r="B36" s="17" t="s">
        <v>95</v>
      </c>
      <c r="C36" s="18" t="s">
        <v>40</v>
      </c>
      <c r="D36" s="18" t="s">
        <v>41</v>
      </c>
      <c r="E36" s="18" t="s">
        <v>96</v>
      </c>
      <c r="F36" s="18" t="s">
        <v>35</v>
      </c>
      <c r="G36" s="18">
        <v>2018</v>
      </c>
      <c r="H36" s="18" t="s">
        <v>93</v>
      </c>
      <c r="I36" s="42">
        <v>4</v>
      </c>
      <c r="J36" s="43" t="s">
        <v>97</v>
      </c>
      <c r="K36" s="18">
        <v>45</v>
      </c>
      <c r="L36" s="44">
        <f>M36+N36+O36</f>
        <v>45</v>
      </c>
      <c r="M36" s="44">
        <v>45</v>
      </c>
      <c r="N36" s="44"/>
      <c r="O36" s="44"/>
      <c r="P36" s="18" t="s">
        <v>98</v>
      </c>
      <c r="Q36" s="18" t="s">
        <v>78</v>
      </c>
      <c r="R36" s="18">
        <v>0</v>
      </c>
      <c r="S36" s="18">
        <v>0</v>
      </c>
      <c r="T36" s="18"/>
      <c r="U36" s="18"/>
      <c r="V36" s="18" t="s">
        <v>99</v>
      </c>
    </row>
    <row r="37" s="1" customFormat="1" ht="24.95" customHeight="1" spans="1:22">
      <c r="A37" s="9">
        <v>9950</v>
      </c>
      <c r="B37" s="10" t="s">
        <v>100</v>
      </c>
      <c r="C37" s="9"/>
      <c r="D37" s="9"/>
      <c r="E37" s="9"/>
      <c r="F37" s="9" t="s">
        <v>29</v>
      </c>
      <c r="G37" s="9" t="s">
        <v>29</v>
      </c>
      <c r="H37" s="9" t="s">
        <v>29</v>
      </c>
      <c r="I37" s="26"/>
      <c r="J37" s="27"/>
      <c r="K37" s="9"/>
      <c r="L37" s="28"/>
      <c r="M37" s="28"/>
      <c r="N37" s="28"/>
      <c r="O37" s="28"/>
      <c r="P37" s="9"/>
      <c r="Q37" s="9"/>
      <c r="R37" s="52"/>
      <c r="S37" s="52"/>
      <c r="T37" s="52"/>
      <c r="U37" s="52"/>
      <c r="V37" s="9"/>
    </row>
    <row r="38" s="1" customFormat="1" ht="24.95" customHeight="1" spans="1:22">
      <c r="A38" s="9">
        <v>9955</v>
      </c>
      <c r="B38" s="10" t="s">
        <v>101</v>
      </c>
      <c r="C38" s="9"/>
      <c r="D38" s="9"/>
      <c r="E38" s="9"/>
      <c r="F38" s="9" t="s">
        <v>29</v>
      </c>
      <c r="G38" s="9" t="s">
        <v>29</v>
      </c>
      <c r="H38" s="9" t="s">
        <v>29</v>
      </c>
      <c r="I38" s="26" t="s">
        <v>29</v>
      </c>
      <c r="J38" s="27"/>
      <c r="K38" s="9"/>
      <c r="L38" s="28">
        <v>0.21</v>
      </c>
      <c r="M38" s="28">
        <v>0.21</v>
      </c>
      <c r="N38" s="28">
        <v>0</v>
      </c>
      <c r="O38" s="28">
        <v>0</v>
      </c>
      <c r="P38" s="9"/>
      <c r="Q38" s="9" t="s">
        <v>29</v>
      </c>
      <c r="R38" s="52">
        <v>1</v>
      </c>
      <c r="S38" s="52">
        <v>2</v>
      </c>
      <c r="T38" s="52" t="s">
        <v>102</v>
      </c>
      <c r="U38" s="52" t="s">
        <v>103</v>
      </c>
      <c r="V38" s="9" t="s">
        <v>29</v>
      </c>
    </row>
    <row r="39" s="1" customFormat="1" ht="30" customHeight="1" spans="1:22">
      <c r="A39" s="15">
        <v>9959</v>
      </c>
      <c r="B39" s="16" t="s">
        <v>104</v>
      </c>
      <c r="C39" s="15"/>
      <c r="D39" s="15"/>
      <c r="E39" s="15"/>
      <c r="F39" s="15" t="s">
        <v>35</v>
      </c>
      <c r="G39" s="15" t="s">
        <v>29</v>
      </c>
      <c r="H39" s="15" t="s">
        <v>67</v>
      </c>
      <c r="I39" s="39"/>
      <c r="J39" s="40"/>
      <c r="K39" s="15"/>
      <c r="L39" s="41">
        <v>0.21</v>
      </c>
      <c r="M39" s="41">
        <v>0.21</v>
      </c>
      <c r="N39" s="41">
        <v>0</v>
      </c>
      <c r="O39" s="41">
        <v>0</v>
      </c>
      <c r="P39" s="15"/>
      <c r="Q39" s="15" t="s">
        <v>37</v>
      </c>
      <c r="R39" s="50">
        <v>1</v>
      </c>
      <c r="S39" s="50">
        <v>2</v>
      </c>
      <c r="T39" s="50" t="s">
        <v>102</v>
      </c>
      <c r="U39" s="50" t="s">
        <v>103</v>
      </c>
      <c r="V39" s="15" t="s">
        <v>29</v>
      </c>
    </row>
    <row r="40" s="1" customFormat="1" ht="24.95" customHeight="1" spans="1:22">
      <c r="A40" s="11">
        <v>10917</v>
      </c>
      <c r="B40" s="12" t="s">
        <v>105</v>
      </c>
      <c r="C40" s="11"/>
      <c r="D40" s="11"/>
      <c r="E40" s="11"/>
      <c r="F40" s="11" t="s">
        <v>35</v>
      </c>
      <c r="G40" s="11" t="s">
        <v>29</v>
      </c>
      <c r="H40" s="11" t="s">
        <v>67</v>
      </c>
      <c r="I40" s="29">
        <f t="shared" ref="I40:O40" si="9">SUM(I41:I41)</f>
        <v>1</v>
      </c>
      <c r="J40" s="30"/>
      <c r="K40" s="11"/>
      <c r="L40" s="31">
        <f t="shared" si="9"/>
        <v>0.2064</v>
      </c>
      <c r="M40" s="31">
        <f t="shared" si="9"/>
        <v>0.2064</v>
      </c>
      <c r="N40" s="31">
        <f t="shared" si="9"/>
        <v>0</v>
      </c>
      <c r="O40" s="31">
        <f t="shared" si="9"/>
        <v>0</v>
      </c>
      <c r="P40" s="11"/>
      <c r="Q40" s="11" t="s">
        <v>37</v>
      </c>
      <c r="R40" s="54">
        <f>SUM(R41:R41)</f>
        <v>1</v>
      </c>
      <c r="S40" s="54">
        <f>SUM(S41:S41)</f>
        <v>2</v>
      </c>
      <c r="T40" s="54" t="s">
        <v>106</v>
      </c>
      <c r="U40" s="54" t="s">
        <v>103</v>
      </c>
      <c r="V40" s="11" t="s">
        <v>29</v>
      </c>
    </row>
    <row r="41" s="1" customFormat="1" ht="24.95" customHeight="1" spans="1:22">
      <c r="A41" s="13">
        <v>11120</v>
      </c>
      <c r="B41" s="14" t="s">
        <v>107</v>
      </c>
      <c r="C41" s="13" t="s">
        <v>40</v>
      </c>
      <c r="D41" s="13" t="s">
        <v>41</v>
      </c>
      <c r="E41" s="13" t="s">
        <v>50</v>
      </c>
      <c r="F41" s="13" t="s">
        <v>35</v>
      </c>
      <c r="G41" s="13">
        <v>2018</v>
      </c>
      <c r="H41" s="13" t="s">
        <v>67</v>
      </c>
      <c r="I41" s="32">
        <v>1</v>
      </c>
      <c r="J41" s="33" t="s">
        <v>108</v>
      </c>
      <c r="K41" s="13">
        <v>0.2784</v>
      </c>
      <c r="L41" s="35">
        <f>M41+N41+O41</f>
        <v>0.2064</v>
      </c>
      <c r="M41" s="35">
        <v>0.2064</v>
      </c>
      <c r="N41" s="35"/>
      <c r="O41" s="35"/>
      <c r="P41" s="13" t="s">
        <v>70</v>
      </c>
      <c r="Q41" s="13" t="s">
        <v>37</v>
      </c>
      <c r="R41" s="13">
        <v>1</v>
      </c>
      <c r="S41" s="13">
        <v>2</v>
      </c>
      <c r="T41" s="13"/>
      <c r="U41" s="13"/>
      <c r="V41" s="13" t="s">
        <v>109</v>
      </c>
    </row>
    <row r="42" s="1" customFormat="1" ht="24.95" customHeight="1" spans="1:22">
      <c r="A42" s="9">
        <v>11424</v>
      </c>
      <c r="B42" s="10" t="s">
        <v>110</v>
      </c>
      <c r="C42" s="9"/>
      <c r="D42" s="9"/>
      <c r="E42" s="9"/>
      <c r="F42" s="9" t="s">
        <v>35</v>
      </c>
      <c r="G42" s="9" t="s">
        <v>29</v>
      </c>
      <c r="H42" s="9" t="s">
        <v>111</v>
      </c>
      <c r="I42" s="38"/>
      <c r="J42" s="27"/>
      <c r="K42" s="9"/>
      <c r="L42" s="28"/>
      <c r="M42" s="28"/>
      <c r="N42" s="28"/>
      <c r="O42" s="28"/>
      <c r="P42" s="9"/>
      <c r="Q42" s="9"/>
      <c r="R42" s="52"/>
      <c r="S42" s="52"/>
      <c r="T42" s="52"/>
      <c r="U42" s="52"/>
      <c r="V42" s="9"/>
    </row>
    <row r="43" s="1" customFormat="1" ht="24.95" customHeight="1" spans="1:22">
      <c r="A43" s="9">
        <v>11433</v>
      </c>
      <c r="B43" s="10" t="s">
        <v>112</v>
      </c>
      <c r="C43" s="9"/>
      <c r="D43" s="9"/>
      <c r="E43" s="9"/>
      <c r="F43" s="9"/>
      <c r="G43" s="9"/>
      <c r="H43" s="9"/>
      <c r="I43" s="26"/>
      <c r="J43" s="27"/>
      <c r="K43" s="9"/>
      <c r="L43" s="28"/>
      <c r="M43" s="28"/>
      <c r="N43" s="28"/>
      <c r="O43" s="28"/>
      <c r="P43" s="9"/>
      <c r="Q43" s="9"/>
      <c r="R43" s="52"/>
      <c r="S43" s="52"/>
      <c r="T43" s="52"/>
      <c r="U43" s="52"/>
      <c r="V43" s="9"/>
    </row>
  </sheetData>
  <mergeCells count="25">
    <mergeCell ref="A1:V1"/>
    <mergeCell ref="A2:V2"/>
    <mergeCell ref="H3:K3"/>
    <mergeCell ref="L3:O3"/>
    <mergeCell ref="R3:S3"/>
    <mergeCell ref="M4:O4"/>
    <mergeCell ref="A3:A5"/>
    <mergeCell ref="B3:B5"/>
    <mergeCell ref="C3:C5"/>
    <mergeCell ref="D3:D5"/>
    <mergeCell ref="E3:E5"/>
    <mergeCell ref="F3:F5"/>
    <mergeCell ref="G3:G5"/>
    <mergeCell ref="H4:H5"/>
    <mergeCell ref="I4:I5"/>
    <mergeCell ref="J4:J5"/>
    <mergeCell ref="K4:K5"/>
    <mergeCell ref="L4:L5"/>
    <mergeCell ref="P3:P5"/>
    <mergeCell ref="Q3:Q5"/>
    <mergeCell ref="R4:R5"/>
    <mergeCell ref="S4:S5"/>
    <mergeCell ref="T3:T5"/>
    <mergeCell ref="U3:U5"/>
    <mergeCell ref="V3:V5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南甸社区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2006-09-16T00:00:00Z</dcterms:created>
  <cp:lastPrinted>2018-11-14T07:07:00Z</cp:lastPrinted>
  <dcterms:modified xsi:type="dcterms:W3CDTF">2025-09-28T02:00:33Z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